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OSLMP\Transparencia 2026\Página OOSLMP\2 2do trim DISCIPLINA FINANCIERA\"/>
    </mc:Choice>
  </mc:AlternateContent>
  <xr:revisionPtr revIDLastSave="0" documentId="13_ncr:1_{9D6196D5-958A-4C69-87AC-BA3958A395AF}" xr6:coauthVersionLast="47" xr6:coauthVersionMax="47" xr10:uidLastSave="{00000000-0000-0000-0000-000000000000}"/>
  <bookViews>
    <workbookView xWindow="-120" yWindow="-120" windowWidth="29040" windowHeight="15720" activeTab="8" xr2:uid="{CB9BD120-3746-48B4-8B01-5AC5731E0F0B}"/>
  </bookViews>
  <sheets>
    <sheet name="Formato 1" sheetId="1" r:id="rId1"/>
    <sheet name="Formato 2" sheetId="2" r:id="rId2"/>
    <sheet name="Formato 3" sheetId="3" r:id="rId3"/>
    <sheet name="Formato 4" sheetId="4" r:id="rId4"/>
    <sheet name="Formato 5" sheetId="5" r:id="rId5"/>
    <sheet name="Formato 6 a)" sheetId="6" r:id="rId6"/>
    <sheet name="Formato 6 b)" sheetId="7" r:id="rId7"/>
    <sheet name="Formato 6 c)" sheetId="8" r:id="rId8"/>
    <sheet name="Formato 6 d)" sheetId="9" r:id="rId9"/>
  </sheets>
  <definedNames>
    <definedName name="_lic1">'Formato 1'!$C$7:$C$7</definedName>
    <definedName name="_tri1">'Formato 1'!$C$16:$C$16</definedName>
    <definedName name="ANIO">'Formato 1'!$D$20:$D$20</definedName>
    <definedName name="ANIO_INFORME">'Formato 1'!$C$12:$C$12</definedName>
    <definedName name="ANIO1P">'Formato 1'!$D$23:$D$23</definedName>
    <definedName name="ANIO1R">'Formato 1'!$H$25:$H$25</definedName>
    <definedName name="ANIO2P">'Formato 1'!$E$23:$E$23</definedName>
    <definedName name="ANIO2R">'Formato 1'!$G$25:$G$25</definedName>
    <definedName name="ANIO3P">'Formato 1'!$F$23:$F$23</definedName>
    <definedName name="ANIO3R">'Formato 1'!$F$25:$F$25</definedName>
    <definedName name="ANIO4P">'Formato 1'!$G$23:$G$23</definedName>
    <definedName name="ANIO4R">'Formato 1'!$E$25:$E$25</definedName>
    <definedName name="ANIO5P">'Formato 1'!$H$23:$H$23</definedName>
    <definedName name="ANIO5R">'Formato 1'!$D$25:$D$25</definedName>
    <definedName name="ANIO6P">'Formato 1'!$I$23:$I$23</definedName>
    <definedName name="APP_FIN_04">'Formato 3'!$E$9:$E$9</definedName>
    <definedName name="APP_FIN_06">'Formato 3'!$G$9:$G$9</definedName>
    <definedName name="APP_FIN_07">'Formato 3'!$H$9:$H$9</definedName>
    <definedName name="APP_FIN_08">'Formato 3'!$I$9:$I$9</definedName>
    <definedName name="APP_FIN_09">'Formato 3'!$J$9:$J$9</definedName>
    <definedName name="APP_FIN_10">'Formato 3'!$K$9:$K$9</definedName>
    <definedName name="APP_T10">'Formato 3'!$K$8:$K$8</definedName>
    <definedName name="APP_T4">'Formato 3'!$E$8:$E$8</definedName>
    <definedName name="APP_T6">'Formato 3'!$G$8:$G$8</definedName>
    <definedName name="APP_T7">'Formato 3'!$H$8:$H$8</definedName>
    <definedName name="APP_T8">'Formato 3'!$I$8:$I$8</definedName>
    <definedName name="APP_T9">'Formato 3'!$J$8:$J$8</definedName>
    <definedName name="_xlnm.Print_Area" localSheetId="4">'Formato 5'!$A$2:$G$76</definedName>
    <definedName name="_xlnm.Print_Area" localSheetId="5">'Formato 6 a)'!$A$1:$G$160</definedName>
    <definedName name="DEUDA_CONT_FIN_01">'Formato 2'!$B$23:$B$23</definedName>
    <definedName name="DEUDA_CONT_FIN_02">'Formato 2'!$C$23:$C$23</definedName>
    <definedName name="DEUDA_CONT_FIN_03">'Formato 2'!$D$23:$D$23</definedName>
    <definedName name="DEUDA_CONT_FIN_04">'Formato 2'!$E$23:$E$23</definedName>
    <definedName name="DEUDA_CONT_FIN_05">'Formato 2'!$F$23:$F$23</definedName>
    <definedName name="DEUDA_CONT_FIN_06">'Formato 2'!$G$23:$G$23</definedName>
    <definedName name="DEUDA_CONT_FIN_07">'Formato 2'!$H$23:$H$23</definedName>
    <definedName name="ENTE_PUBLICO">'Formato 1'!$C$6:$C$6</definedName>
    <definedName name="ENTE_PUBLICO_A">'Formato 1'!$C$7:$C$7</definedName>
    <definedName name="ENTIDAD">'Formato 1'!$C$11:$C$11</definedName>
    <definedName name="GASTO_E_FIN_01">'Formato 6 b)'!$B$58:$B$58</definedName>
    <definedName name="GASTO_E_FIN_02">'Formato 6 b)'!$C$58:$C$58</definedName>
    <definedName name="GASTO_E_FIN_03">'Formato 6 b)'!$D$58:$D$58</definedName>
    <definedName name="GASTO_E_FIN_04">'Formato 6 b)'!$E$58:$E$58</definedName>
    <definedName name="GASTO_E_FIN_05">'Formato 6 b)'!$F$58:$F$58</definedName>
    <definedName name="GASTO_E_FIN_06">'Formato 6 b)'!$G$58:$G$58</definedName>
    <definedName name="GASTO_E_T1">'Formato 6 b)'!$B$34:$B$34</definedName>
    <definedName name="GASTO_E_T2">'Formato 6 b)'!$C$34:$C$34</definedName>
    <definedName name="GASTO_E_T3">'Formato 6 b)'!$D$34:$D$34</definedName>
    <definedName name="GASTO_E_T4">'Formato 6 b)'!$E$34:$E$34</definedName>
    <definedName name="GASTO_E_T5">'Formato 6 b)'!$F$34:$F$34</definedName>
    <definedName name="GASTO_E_T6">'Formato 6 b)'!$G$34:$G$34</definedName>
    <definedName name="GASTO_NE_FIN_01">'Formato 6 b)'!$B$33:$B$33</definedName>
    <definedName name="GASTO_NE_FIN_02">'Formato 6 b)'!$C$33:$C$33</definedName>
    <definedName name="GASTO_NE_FIN_03">'Formato 6 b)'!$D$33:$D$33</definedName>
    <definedName name="GASTO_NE_FIN_04">'Formato 6 b)'!$E$33:$E$33</definedName>
    <definedName name="GASTO_NE_FIN_05">'Formato 6 b)'!$F$33:$F$33</definedName>
    <definedName name="GASTO_NE_FIN_06">'Formato 6 b)'!$G$33:$G$33</definedName>
    <definedName name="GASTO_NE_T1">'Formato 6 b)'!$B$9:$B$9</definedName>
    <definedName name="GASTO_NE_T2">'Formato 6 b)'!$C$9:$C$9</definedName>
    <definedName name="GASTO_NE_T3">'Formato 6 b)'!$D$9:$D$9</definedName>
    <definedName name="GASTO_NE_T4">'Formato 6 b)'!$E$9:$E$9</definedName>
    <definedName name="GASTO_NE_T5">'Formato 6 b)'!$F$9:$F$9</definedName>
    <definedName name="GASTO_NE_T6">'Formato 6 b)'!$G$9:$G$9</definedName>
    <definedName name="lic">'Formato 1'!$C$7:$C$7</definedName>
    <definedName name="MONTO1">'Formato 1'!$D$18:$D$18</definedName>
    <definedName name="MONTO2">'Formato 1'!$E$18:$E$18</definedName>
    <definedName name="OB_CORTO_PLAZO_FIN_01">'Formato 2'!$B$36:$B$36</definedName>
    <definedName name="OB_CORTO_PLAZO_FIN_02">'Formato 2'!$C$36:$C$36</definedName>
    <definedName name="OB_CORTO_PLAZO_FIN_03">'Formato 2'!$D$36:$D$36</definedName>
    <definedName name="OB_CORTO_PLAZO_FIN_04">'Formato 2'!$E$36:$E$36</definedName>
    <definedName name="OB_CORTO_PLAZO_FIN_05">'Formato 2'!$F$36:$F$36</definedName>
    <definedName name="OTROS_FIN_04">'Formato 3'!$E$11:$E$11</definedName>
    <definedName name="OTROS_FIN_06">'Formato 3'!$G$11:$G$11</definedName>
    <definedName name="OTROS_FIN_07">'Formato 3'!$H$11:$H$11</definedName>
    <definedName name="OTROS_FIN_08">'Formato 3'!$I$11:$I$11</definedName>
    <definedName name="OTROS_FIN_09">'Formato 3'!$J$11:$J$11</definedName>
    <definedName name="OTROS_FIN_10">'Formato 3'!$K$11:$K$11</definedName>
    <definedName name="OTROS_T10">'Formato 3'!$K$10:$K$10</definedName>
    <definedName name="OTROS_T4">'Formato 3'!$E$10:$E$10</definedName>
    <definedName name="OTROS_T6">'Formato 3'!$G$10:$G$10</definedName>
    <definedName name="OTROS_T7">'Formato 3'!$H$10:$H$10</definedName>
    <definedName name="OTROS_T8">'Formato 3'!$I$10:$I$10</definedName>
    <definedName name="OTROS_T9">'Formato 3'!$J$10:$J$10</definedName>
    <definedName name="per">'Formato 1'!$C$16:$C$16</definedName>
    <definedName name="PERIODO_INFORME">'Formato 1'!$C$14:$C$14</definedName>
    <definedName name="SALDO_PENDIENTE">'Formato 1'!$F$18:$F$18</definedName>
    <definedName name="_xlnm.Print_Titles" localSheetId="4">'Formato 5'!$2:$7</definedName>
    <definedName name="_xlnm.Print_Titles" localSheetId="5">'Formato 6 a)'!$2:$8</definedName>
    <definedName name="tri">'Formato 1'!$C$16:$C$16</definedName>
    <definedName name="TRIMESTRE">'Formato 1'!$C$16:$C$16</definedName>
    <definedName name="ULTIMO">'Formato 1'!$E$20:$E$20</definedName>
    <definedName name="ULTIMO_SALDO">'Formato 1'!$F$20:$F$20</definedName>
    <definedName name="VALOR_INS_BCC_FIN_01">'Formato 2'!$B$25:$B$25</definedName>
    <definedName name="VALOR_INS_BCC_FIN_02">'Formato 2'!$C$25:$C$25</definedName>
    <definedName name="VALOR_INS_BCC_FIN_03">'Formato 2'!$D$25:$D$25</definedName>
    <definedName name="VALOR_INS_BCC_FIN_04">'Formato 2'!$E$25:$E$25</definedName>
    <definedName name="VALOR_INS_BCC_FIN_05">'Formato 2'!$F$25:$F$25</definedName>
    <definedName name="VALOR_INS_BCC_FIN_06">'Formato 2'!$G$25:$G$25</definedName>
    <definedName name="VALOR_INS_BCC_FIN_07">'Formato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0" i="4" l="1"/>
  <c r="C70" i="4"/>
  <c r="B70" i="4"/>
  <c r="D68" i="4"/>
  <c r="C68" i="4"/>
  <c r="B68" i="4"/>
  <c r="D64" i="4"/>
  <c r="C64" i="4"/>
  <c r="B64" i="4"/>
  <c r="D63" i="4"/>
  <c r="D72" i="4" s="1"/>
  <c r="D74" i="4" s="1"/>
  <c r="C63" i="4"/>
  <c r="C72" i="4" s="1"/>
  <c r="C74" i="4" s="1"/>
  <c r="B63" i="4"/>
  <c r="B72" i="4" s="1"/>
  <c r="B74" i="4" s="1"/>
  <c r="D57" i="4"/>
  <c r="D59" i="4" s="1"/>
  <c r="C57" i="4"/>
  <c r="C59" i="4" s="1"/>
  <c r="B57" i="4"/>
  <c r="B59" i="4" s="1"/>
  <c r="D55" i="4"/>
  <c r="C55" i="4"/>
  <c r="B55" i="4"/>
  <c r="D53" i="4"/>
  <c r="C53" i="4"/>
  <c r="B53" i="4"/>
  <c r="D49" i="4"/>
  <c r="C49" i="4"/>
  <c r="B49" i="4"/>
  <c r="D48" i="4"/>
  <c r="C48" i="4"/>
  <c r="B48" i="4"/>
  <c r="D40" i="4"/>
  <c r="C40" i="4"/>
  <c r="B40" i="4"/>
  <c r="D37" i="4"/>
  <c r="D44" i="4" s="1"/>
  <c r="C37" i="4"/>
  <c r="C44" i="4" s="1"/>
  <c r="B37" i="4"/>
  <c r="B44" i="4" s="1"/>
  <c r="D29" i="4"/>
  <c r="C29" i="4"/>
  <c r="B29" i="4"/>
  <c r="D17" i="4"/>
  <c r="C17" i="4"/>
  <c r="B17" i="4"/>
  <c r="D13" i="4"/>
  <c r="C13" i="4"/>
  <c r="B13" i="4"/>
  <c r="D8" i="4"/>
  <c r="D21" i="4" s="1"/>
  <c r="D23" i="4" s="1"/>
  <c r="D25" i="4" s="1"/>
  <c r="D33" i="4" s="1"/>
  <c r="C8" i="4"/>
  <c r="C21" i="4" s="1"/>
  <c r="C23" i="4" s="1"/>
  <c r="C25" i="4" s="1"/>
  <c r="C33" i="4" s="1"/>
  <c r="B8" i="4"/>
  <c r="B21" i="4" s="1"/>
  <c r="B23" i="4" s="1"/>
  <c r="B25" i="4" s="1"/>
  <c r="B33" i="4" s="1"/>
  <c r="H20" i="2"/>
  <c r="G20" i="2"/>
  <c r="F20" i="2"/>
  <c r="H13" i="2"/>
  <c r="G13" i="2"/>
  <c r="F13" i="2"/>
  <c r="E13" i="2"/>
  <c r="D13" i="2"/>
  <c r="C13" i="2"/>
  <c r="B13" i="2"/>
  <c r="H9" i="2"/>
  <c r="G9" i="2"/>
  <c r="F9" i="2"/>
  <c r="E9" i="2"/>
  <c r="D9" i="2"/>
  <c r="C9" i="2"/>
  <c r="B9" i="2"/>
  <c r="B8" i="2" s="1"/>
  <c r="B20" i="2" s="1"/>
  <c r="H8" i="2"/>
  <c r="G8" i="2"/>
  <c r="F8" i="2"/>
  <c r="E8" i="2"/>
  <c r="E20" i="2" s="1"/>
  <c r="D8" i="2"/>
  <c r="D20" i="2" s="1"/>
  <c r="C8" i="2"/>
  <c r="C20" i="2" s="1"/>
  <c r="F75" i="1"/>
  <c r="E75" i="1"/>
  <c r="F68" i="1"/>
  <c r="E68" i="1"/>
  <c r="F63" i="1"/>
  <c r="F79" i="1" s="1"/>
  <c r="E63" i="1"/>
  <c r="C60" i="1"/>
  <c r="B60" i="1"/>
  <c r="F57" i="1"/>
  <c r="E57" i="1"/>
  <c r="B47" i="1"/>
  <c r="B62" i="1" s="1"/>
  <c r="F42" i="1"/>
  <c r="E42" i="1"/>
  <c r="C41" i="1"/>
  <c r="B41" i="1"/>
  <c r="F38" i="1"/>
  <c r="E38" i="1"/>
  <c r="C38" i="1"/>
  <c r="B38" i="1"/>
  <c r="F31" i="1"/>
  <c r="E31" i="1"/>
  <c r="C31" i="1"/>
  <c r="B31" i="1"/>
  <c r="F27" i="1"/>
  <c r="E27" i="1"/>
  <c r="C25" i="1"/>
  <c r="B25" i="1"/>
  <c r="F23" i="1"/>
  <c r="E23" i="1"/>
  <c r="F19" i="1"/>
  <c r="E19" i="1"/>
  <c r="C17" i="1"/>
  <c r="B17" i="1"/>
  <c r="F9" i="1"/>
  <c r="F47" i="1" s="1"/>
  <c r="F59" i="1" s="1"/>
  <c r="F81" i="1" s="1"/>
  <c r="E9" i="1"/>
  <c r="E47" i="1" s="1"/>
  <c r="E59" i="1" s="1"/>
  <c r="C9" i="1"/>
  <c r="C47" i="1" s="1"/>
  <c r="C62" i="1" s="1"/>
  <c r="B9" i="1"/>
  <c r="E79" i="1" l="1"/>
  <c r="E81" i="1" s="1"/>
</calcChain>
</file>

<file path=xl/sharedStrings.xml><?xml version="1.0" encoding="utf-8"?>
<sst xmlns="http://schemas.openxmlformats.org/spreadsheetml/2006/main" count="670" uniqueCount="458">
  <si>
    <t>Formato 1 Estado de Situación Financiera Detallado - LDF</t>
  </si>
  <si>
    <t>ORGANISMO OPERADOR DEL SERVICIO DE LIMPIA DEL MUNICIPIO DE PUEBLA</t>
  </si>
  <si>
    <t>Estado de Situación Financiera Detallado - LDF</t>
  </si>
  <si>
    <t xml:space="preserve"> Al 31 de Diciembre de 2025 y al 30 de Junio de 2026</t>
  </si>
  <si>
    <t>(PESOS)</t>
  </si>
  <si>
    <t xml:space="preserve">   Concepto</t>
  </si>
  <si>
    <t xml:space="preserve">30 Junio 2026 </t>
  </si>
  <si>
    <t xml:space="preserve">31 Diciembre 2025 </t>
  </si>
  <si>
    <t xml:space="preserve">Concepto </t>
  </si>
  <si>
    <t>30 Junio 2026</t>
  </si>
  <si>
    <t>31 Diciembre 2025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</si>
  <si>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</si>
  <si>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</si>
  <si>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</si>
  <si>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</si>
  <si>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</si>
  <si>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</si>
  <si>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</si>
  <si>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</si>
  <si>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</si>
  <si>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</si>
  <si>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</si>
  <si>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</si>
  <si>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</si>
  <si>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</si>
  <si>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</si>
  <si>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</si>
  <si>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</si>
  <si>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</si>
  <si>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</si>
  <si>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</si>
  <si>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</si>
  <si>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</si>
  <si>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</si>
  <si>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</si>
  <si>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</si>
  <si>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</si>
  <si>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</si>
  <si>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</si>
  <si>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</si>
  <si>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</si>
  <si>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</si>
  <si>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</si>
  <si>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</si>
  <si>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</si>
  <si>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</si>
  <si>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</si>
  <si>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</si>
  <si>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</si>
  <si>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</si>
  <si>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</si>
  <si>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</si>
  <si>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</si>
  <si>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</si>
  <si>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</si>
  <si>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</si>
  <si>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</si>
  <si>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</si>
  <si>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</si>
  <si>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</si>
  <si>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</si>
  <si>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</si>
  <si>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</si>
  <si>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</si>
  <si>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</si>
  <si>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</si>
  <si>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</si>
  <si>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</si>
  <si>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</si>
  <si>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</si>
  <si>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</si>
  <si>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</si>
  <si>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</si>
  <si>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</si>
  <si>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</si>
  <si>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</si>
  <si>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</si>
  <si>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</si>
  <si>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</si>
  <si>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</si>
  <si>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</si>
  <si>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</si>
  <si>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</si>
  <si>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</si>
  <si>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</si>
  <si>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</si>
  <si>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</si>
  <si>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</si>
  <si>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</si>
  <si>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</si>
  <si>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</si>
  <si>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</si>
  <si>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</si>
  <si>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</si>
  <si>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</si>
  <si>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</si>
  <si>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</si>
  <si>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</si>
  <si>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</si>
  <si>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</si>
  <si>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</si>
  <si>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</si>
  <si>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</si>
  <si>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</si>
  <si>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</si>
  <si>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</si>
  <si>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</si>
  <si>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</si>
  <si>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</si>
  <si>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</si>
  <si>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</si>
  <si>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</si>
  <si>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</si>
  <si>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</si>
  <si>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</si>
  <si>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</si>
  <si>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</si>
  <si>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</si>
  <si>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</si>
  <si>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</si>
  <si>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</si>
  <si>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</si>
  <si>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</si>
  <si>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</si>
  <si>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</si>
  <si>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</si>
  <si>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</si>
  <si>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</si>
  <si>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</si>
  <si>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</si>
  <si>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</si>
  <si>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2025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</si>
  <si>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</si>
  <si>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</si>
  <si>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</si>
  <si>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</si>
  <si>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</si>
  <si>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</si>
  <si>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</si>
  <si>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</si>
  <si>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</si>
  <si>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</si>
  <si>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</si>
  <si>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</si>
  <si>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</si>
  <si>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</si>
  <si>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</si>
  <si>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</si>
  <si>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</si>
  <si>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</si>
  <si>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*</t>
  </si>
  <si>
    <t>5. Valor de Instrumentos Bono Cupón Cero 2 (Informativo)</t>
  </si>
  <si>
    <t>1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 Se refiere al valor del Bono Cupón Cero que respalda el pago de los créditos asociados al mismo (Activo).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</si>
  <si>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</si>
  <si>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</si>
  <si>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</si>
  <si>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</si>
  <si>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</si>
  <si>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</si>
  <si>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</si>
  <si>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Formato 3 Informe Analítico de Obligaciones Diferentes de Financiamientos - LDF</t>
  </si>
  <si>
    <t>Informe Analítico de Obligaciones Diferentes de Financiamientos – LDF</t>
  </si>
  <si>
    <t>Del 1 de Enero al 30 de Junio de 2026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</si>
  <si>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</si>
  <si>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</si>
  <si>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</si>
  <si>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</si>
  <si>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</si>
  <si>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</si>
  <si>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</si>
  <si>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</si>
  <si>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Junio de 2026 (k)</t>
  </si>
  <si>
    <t>Monto pagado de la inversión actualizado al 30 de Junio de 2026 (l)</t>
  </si>
  <si>
    <t>Saldo pendiente de la inversión al 30 de Junio de 2026 (m=g-l)</t>
  </si>
  <si>
    <t>A. Asociaciones Público Privadas (APP’s) (A=a+b+c+d)</t>
  </si>
  <si>
    <t>B. Otros Instrumentos (B=a+b+c+d)</t>
  </si>
  <si>
    <t>C. Total de Obligaciones Diferentes de Financiamiento (C=A+B)</t>
  </si>
  <si>
    <t>Formato 4 Balance Presupuestario - LDF</t>
  </si>
  <si>
    <t>Balance Presupuestario - LDF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</si>
  <si>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</si>
  <si>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</si>
  <si>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</si>
  <si>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</si>
  <si>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</si>
  <si>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</si>
  <si>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</si>
  <si>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</si>
  <si>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</si>
  <si>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</si>
  <si>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</si>
  <si>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</si>
  <si>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</si>
  <si>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0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</si>
  <si>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</si>
  <si>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</si>
  <si>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</si>
  <si>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</si>
  <si>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</si>
  <si>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</si>
  <si>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</si>
  <si>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</si>
  <si>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</si>
  <si>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</si>
  <si>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</si>
  <si>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</si>
  <si>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</si>
  <si>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</si>
  <si>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</si>
  <si>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</si>
  <si>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</si>
  <si>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</si>
  <si>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</si>
  <si>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</si>
  <si>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</si>
  <si>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</si>
  <si>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</si>
  <si>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</si>
  <si>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</si>
  <si>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</si>
  <si>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</si>
  <si>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</si>
  <si>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</si>
  <si>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</si>
  <si>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</si>
  <si>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</si>
  <si>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</si>
  <si>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</si>
  <si>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</si>
  <si>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</si>
  <si>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</si>
  <si>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</si>
  <si>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</si>
  <si>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</si>
  <si>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</si>
  <si>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</si>
  <si>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</si>
  <si>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</si>
  <si>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</si>
  <si>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</si>
  <si>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</si>
  <si>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</si>
  <si>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</si>
  <si>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</si>
  <si>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</si>
  <si>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</si>
  <si>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</si>
  <si>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</si>
  <si>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</si>
  <si>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</si>
  <si>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</si>
  <si>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</si>
  <si>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</si>
  <si>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</si>
  <si>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</si>
  <si>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</si>
  <si>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</si>
  <si>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</si>
  <si>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</si>
  <si>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</si>
  <si>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</si>
  <si>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</si>
  <si>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</si>
  <si>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</si>
  <si>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</si>
  <si>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</si>
  <si>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</si>
  <si>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</si>
  <si>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</si>
  <si>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</si>
  <si>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</si>
  <si>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</si>
  <si>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</si>
  <si>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</si>
  <si>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</si>
  <si>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</si>
  <si>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</si>
  <si>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</si>
  <si>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</si>
  <si>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</si>
  <si>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</si>
  <si>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</si>
  <si>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</si>
  <si>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</si>
  <si>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</si>
  <si>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</si>
  <si>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</si>
  <si>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</si>
  <si>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</si>
  <si>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</si>
  <si>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</si>
  <si>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</si>
  <si>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</si>
  <si>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</si>
  <si>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</si>
  <si>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</si>
  <si>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</si>
  <si>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</si>
  <si>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</si>
  <si>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</si>
  <si>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</si>
  <si>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</si>
  <si>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</si>
  <si>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</si>
  <si>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</si>
  <si>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</si>
  <si>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</si>
  <si>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</si>
  <si>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</si>
  <si>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</si>
  <si>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</si>
  <si>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</si>
  <si>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</si>
  <si>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</si>
  <si>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</si>
  <si>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</si>
  <si>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</si>
  <si>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</si>
  <si>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</si>
  <si>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</si>
  <si>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</si>
  <si>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</si>
  <si>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</si>
  <si>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</si>
  <si>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</si>
  <si>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</si>
  <si>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</si>
  <si>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</si>
  <si>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</si>
  <si>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</si>
  <si>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</si>
  <si>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</si>
  <si>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</si>
  <si>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</si>
  <si>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</si>
  <si>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</si>
  <si>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</si>
  <si>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</si>
  <si>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</si>
  <si>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</si>
  <si>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</si>
  <si>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</si>
  <si>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</si>
  <si>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</si>
  <si>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</si>
  <si>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</si>
  <si>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</si>
  <si>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</si>
  <si>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</si>
  <si>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</si>
  <si>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</si>
  <si>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</si>
  <si>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</si>
  <si>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</si>
  <si>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</si>
  <si>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</si>
  <si>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</si>
  <si>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</si>
  <si>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</si>
  <si>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</si>
  <si>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</si>
  <si>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</si>
  <si>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</si>
  <si>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</si>
  <si>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</si>
  <si>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</si>
  <si>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</si>
  <si>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</si>
  <si>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</si>
  <si>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</si>
  <si>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</si>
  <si>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</si>
  <si>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</si>
  <si>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</si>
  <si>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</si>
  <si>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</si>
  <si>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</si>
  <si>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</si>
  <si>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</si>
  <si>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(I)</t>
  </si>
  <si>
    <t>000 RAMO GENERAL</t>
  </si>
  <si>
    <t>01 COORDINACION GENERAL</t>
  </si>
  <si>
    <t>02 SECRETARIA TÉCNICA</t>
  </si>
  <si>
    <t>03 ENLACE DE COMUNICACION SOCIAL</t>
  </si>
  <si>
    <t>04 DIRECCION OPERATIVA</t>
  </si>
  <si>
    <t>05 SUBDIRECCION DE GESTION INTEGRAL DE RESIDUOS SOLIDOS URBANOS</t>
  </si>
  <si>
    <t>06 DEPARTAMENTO DE DISPOSICION FINAL</t>
  </si>
  <si>
    <t>07 DEPARTAMENTO DE SEPARACION Y RECICLAJE</t>
  </si>
  <si>
    <t>08 DEPARTAMENTO DE BARRIDO MANUAL</t>
  </si>
  <si>
    <t>09 DEPARTAMENTO DE BARRIDO MECANICO Y RECOLECCION</t>
  </si>
  <si>
    <t>10 DIRECCION DE NORMATIVIDAD E INSPECCION  EN RESIDUOS SOLIDOS URBANOS</t>
  </si>
  <si>
    <t>11 DEPARTAMENTO DE EDUCACION AMBIENTAL EN GESTION DE RESIDUOS SOLIDOS URBANOS</t>
  </si>
  <si>
    <t>12 DEPARTAMENTO DE PROYECTOS ESTRATEGICOS</t>
  </si>
  <si>
    <t>13 DEPARTAMENTO DE INSPECCION EN RESIDUOS SOLIDOS URBANOS</t>
  </si>
  <si>
    <t>14 DIRECCIÓN ADMINISTRATIVA</t>
  </si>
  <si>
    <t>15 DEPARTAMENTO DE RECURSOS FINANCIEROS Y CONTABILIDAD</t>
  </si>
  <si>
    <t>16 DEPARTAMENTO DE FACTOR HUMANO</t>
  </si>
  <si>
    <t>17 DEPARTAMENTO DE RECURSOS MATERIALES</t>
  </si>
  <si>
    <t>18 DIRECCION JURIDICA</t>
  </si>
  <si>
    <t>19 DEPARTAMENTO DE LO CONTENCIOSO</t>
  </si>
  <si>
    <t>20 DEPARTAMENTO DE LO CONSULTIVO</t>
  </si>
  <si>
    <t>21 DEPARTAMENTO DE INSPECCIÓN EN RESIDUOS SÓLIDOS URBANOS;</t>
  </si>
  <si>
    <t>22 DEPARTAMENTO DE SUPERVISION AL TRATAMIENTO Y APROVECHAMIENTO DE RESIDUOS</t>
  </si>
  <si>
    <t>II. Gasto Etiquetado (II)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</si>
  <si>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</si>
  <si>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</si>
  <si>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</si>
  <si>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</si>
  <si>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</si>
  <si>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</si>
  <si>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</si>
  <si>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</si>
  <si>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</si>
  <si>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</si>
  <si>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</si>
  <si>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</si>
  <si>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</si>
  <si>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</si>
  <si>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</si>
  <si>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</si>
  <si>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</si>
  <si>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</si>
  <si>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</si>
  <si>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</si>
  <si>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</si>
  <si>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</si>
  <si>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</si>
  <si>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</si>
  <si>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</si>
  <si>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</si>
  <si>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</si>
  <si>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</si>
  <si>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</si>
  <si>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</si>
  <si>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</si>
  <si>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</si>
  <si>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</si>
  <si>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</si>
  <si>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</si>
  <si>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</si>
  <si>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</si>
  <si>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</si>
  <si>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</si>
  <si>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</si>
  <si>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</si>
  <si>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</si>
  <si>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</si>
  <si>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</si>
  <si>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</si>
  <si>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</si>
  <si>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</si>
  <si>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</si>
  <si>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</si>
  <si>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</si>
  <si>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</si>
  <si>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 xml:space="preserve">E. Gastos asociados a la implementación de nuevas leyes federales o reformas a las mismas </t>
  </si>
  <si>
    <t>F. Sentencias laborales definitivas</t>
  </si>
  <si>
    <t>II. Gasto  Etiquetado (I=A+B+C+D+E+F)</t>
  </si>
  <si>
    <t>III. Total de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</si>
</sst>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</font>
    <font>
      <b/>
      <sz val="16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9"/>
      <name val="Calibri"/>
    </font>
    <font>
      <b/>
      <sz val="20"/>
      <color indexed="8"/>
      <name val="Calibri"/>
    </font>
    <font>
      <sz val="11"/>
      <color indexed="9"/>
      <name val="Calibri"/>
    </font>
    <font>
      <sz val="12"/>
      <name val="Calibri"/>
    </font>
    <font>
      <b/>
      <sz val="11"/>
      <color indexed="22"/>
      <name val="Calibri"/>
    </font>
    <font>
      <sz val="11"/>
      <color indexed="22"/>
      <name val="Calibri"/>
    </font>
    <font>
      <u/>
      <sz val="11"/>
      <color indexed="8"/>
      <name val="Calibri"/>
    </font>
    <font>
      <b/>
      <sz val="11"/>
      <color indexed="1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5" xfId="0" applyFont="1" applyBorder="1"/>
    <xf numFmtId="0" fontId="3" fillId="2" borderId="9" xfId="0" applyFont="1" applyFill="1" applyBorder="1" applyAlignment="1">
      <alignment horizontal="left" vertical="center"/>
    </xf>
    <xf numFmtId="49" fontId="3" fillId="2" borderId="9" xfId="0" applyNumberFormat="1" applyFont="1" applyFill="1" applyBorder="1" applyAlignment="1" applyProtection="1">
      <alignment horizontal="center" vertical="center"/>
      <protection locked="0"/>
    </xf>
    <xf numFmtId="49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 applyProtection="1">
      <alignment vertical="center"/>
      <protection locked="0"/>
    </xf>
    <xf numFmtId="4" fontId="3" fillId="0" borderId="11" xfId="0" applyNumberFormat="1" applyFont="1" applyBorder="1" applyAlignment="1" applyProtection="1">
      <alignment vertical="center"/>
      <protection locked="0"/>
    </xf>
    <xf numFmtId="0" fontId="2" fillId="0" borderId="1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2" fillId="0" borderId="11" xfId="0" applyFont="1" applyBorder="1"/>
    <xf numFmtId="4" fontId="4" fillId="0" borderId="0" xfId="0" applyNumberFormat="1" applyFont="1" applyAlignment="1" applyProtection="1">
      <alignment horizontal="right" vertical="center"/>
      <protection locked="0"/>
    </xf>
    <xf numFmtId="0" fontId="2" fillId="0" borderId="12" xfId="0" applyFont="1" applyBorder="1"/>
    <xf numFmtId="0" fontId="2" fillId="0" borderId="12" xfId="0" applyFont="1" applyBorder="1" applyAlignment="1">
      <alignment vertical="center"/>
    </xf>
    <xf numFmtId="0" fontId="2" fillId="0" borderId="3" xfId="0" applyFont="1" applyBorder="1"/>
    <xf numFmtId="0" fontId="3" fillId="2" borderId="9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0" xfId="0" applyFont="1" applyBorder="1"/>
    <xf numFmtId="0" fontId="2" fillId="2" borderId="11" xfId="0" applyFont="1" applyFill="1" applyBorder="1"/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6" fillId="0" borderId="12" xfId="0" applyFont="1" applyBorder="1"/>
    <xf numFmtId="0" fontId="1" fillId="0" borderId="0" xfId="0" applyFont="1" applyAlignment="1">
      <alignment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/>
    </xf>
    <xf numFmtId="0" fontId="2" fillId="2" borderId="11" xfId="0" applyFont="1" applyFill="1" applyBorder="1" applyAlignment="1">
      <alignment vertical="center"/>
    </xf>
    <xf numFmtId="49" fontId="2" fillId="2" borderId="11" xfId="0" applyNumberFormat="1" applyFont="1" applyFill="1" applyBorder="1" applyAlignment="1">
      <alignment vertical="center"/>
    </xf>
    <xf numFmtId="2" fontId="2" fillId="0" borderId="11" xfId="0" applyNumberFormat="1" applyFont="1" applyBorder="1" applyAlignment="1" applyProtection="1">
      <alignment vertical="center"/>
      <protection locked="0"/>
    </xf>
    <xf numFmtId="0" fontId="6" fillId="0" borderId="11" xfId="0" applyFont="1" applyBorder="1" applyAlignment="1">
      <alignment horizontal="left" vertical="center"/>
    </xf>
    <xf numFmtId="16" fontId="2" fillId="0" borderId="11" xfId="0" applyNumberFormat="1" applyFont="1" applyBorder="1" applyAlignment="1">
      <alignment vertical="center"/>
    </xf>
    <xf numFmtId="2" fontId="3" fillId="0" borderId="11" xfId="0" applyNumberFormat="1" applyFont="1" applyBorder="1" applyAlignment="1" applyProtection="1">
      <alignment vertical="center"/>
      <protection locked="0"/>
    </xf>
    <xf numFmtId="49" fontId="1" fillId="0" borderId="0" xfId="0" applyNumberFormat="1" applyFont="1" applyAlignment="1">
      <alignment vertical="center"/>
    </xf>
    <xf numFmtId="0" fontId="2" fillId="0" borderId="13" xfId="0" applyFont="1" applyBorder="1"/>
    <xf numFmtId="49" fontId="3" fillId="2" borderId="9" xfId="0" applyNumberFormat="1" applyFont="1" applyFill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left" vertical="center"/>
    </xf>
    <xf numFmtId="4" fontId="3" fillId="0" borderId="10" xfId="0" applyNumberFormat="1" applyFont="1" applyBorder="1" applyProtection="1">
      <protection locked="0"/>
    </xf>
    <xf numFmtId="49" fontId="2" fillId="0" borderId="11" xfId="0" applyNumberFormat="1" applyFont="1" applyBorder="1" applyAlignment="1">
      <alignment horizontal="left" vertical="center"/>
    </xf>
    <xf numFmtId="4" fontId="2" fillId="0" borderId="11" xfId="0" applyNumberFormat="1" applyFont="1" applyBorder="1" applyProtection="1">
      <protection locked="0"/>
    </xf>
    <xf numFmtId="49" fontId="2" fillId="0" borderId="11" xfId="0" applyNumberFormat="1" applyFont="1" applyBorder="1"/>
    <xf numFmtId="49" fontId="3" fillId="0" borderId="11" xfId="0" applyNumberFormat="1" applyFont="1" applyBorder="1" applyAlignment="1">
      <alignment horizontal="left" vertical="center"/>
    </xf>
    <xf numFmtId="4" fontId="3" fillId="0" borderId="11" xfId="0" applyNumberFormat="1" applyFont="1" applyBorder="1" applyProtection="1">
      <protection locked="0"/>
    </xf>
    <xf numFmtId="49" fontId="8" fillId="2" borderId="11" xfId="0" applyNumberFormat="1" applyFont="1" applyFill="1" applyBorder="1"/>
    <xf numFmtId="49" fontId="9" fillId="2" borderId="11" xfId="0" applyNumberFormat="1" applyFont="1" applyFill="1" applyBorder="1"/>
    <xf numFmtId="4" fontId="10" fillId="0" borderId="11" xfId="0" applyNumberFormat="1" applyFont="1" applyBorder="1" applyProtection="1">
      <protection locked="0"/>
    </xf>
    <xf numFmtId="49" fontId="3" fillId="0" borderId="11" xfId="0" applyNumberFormat="1" applyFont="1" applyBorder="1"/>
    <xf numFmtId="49" fontId="3" fillId="0" borderId="11" xfId="0" applyNumberFormat="1" applyFont="1" applyBorder="1" applyAlignment="1">
      <alignment horizontal="left" vertical="center" wrapText="1"/>
    </xf>
    <xf numFmtId="49" fontId="3" fillId="0" borderId="12" xfId="0" applyNumberFormat="1" applyFont="1" applyBorder="1" applyAlignment="1">
      <alignment horizontal="left" vertical="center" wrapText="1"/>
    </xf>
    <xf numFmtId="49" fontId="2" fillId="0" borderId="12" xfId="0" applyNumberFormat="1" applyFont="1" applyBorder="1"/>
    <xf numFmtId="49" fontId="2" fillId="0" borderId="13" xfId="0" applyNumberFormat="1" applyFont="1" applyBorder="1" applyAlignment="1">
      <alignment vertical="center"/>
    </xf>
    <xf numFmtId="4" fontId="3" fillId="0" borderId="10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/>
    </xf>
    <xf numFmtId="4" fontId="2" fillId="0" borderId="10" xfId="0" applyNumberFormat="1" applyFont="1" applyBorder="1" applyAlignment="1" applyProtection="1">
      <alignment vertical="center"/>
      <protection locked="0"/>
    </xf>
    <xf numFmtId="49" fontId="9" fillId="2" borderId="11" xfId="0" applyNumberFormat="1" applyFont="1" applyFill="1" applyBorder="1" applyAlignment="1">
      <alignment vertical="center"/>
    </xf>
    <xf numFmtId="49" fontId="3" fillId="0" borderId="11" xfId="0" applyNumberFormat="1" applyFont="1" applyBorder="1" applyAlignment="1">
      <alignment vertical="center"/>
    </xf>
    <xf numFmtId="4" fontId="2" fillId="0" borderId="10" xfId="0" applyNumberFormat="1" applyFont="1" applyBorder="1" applyProtection="1">
      <protection locked="0"/>
    </xf>
    <xf numFmtId="0" fontId="3" fillId="2" borderId="9" xfId="0" applyFont="1" applyFill="1" applyBorder="1" applyAlignment="1">
      <alignment horizontal="center" vertical="center"/>
    </xf>
    <xf numFmtId="0" fontId="11" fillId="0" borderId="5" xfId="0" applyFont="1" applyBorder="1"/>
    <xf numFmtId="0" fontId="12" fillId="0" borderId="11" xfId="0" applyFont="1" applyBorder="1" applyAlignment="1">
      <alignment horizontal="left" vertical="center"/>
    </xf>
    <xf numFmtId="49" fontId="2" fillId="0" borderId="11" xfId="0" applyNumberFormat="1" applyFont="1" applyBorder="1" applyAlignment="1" applyProtection="1">
      <alignment vertical="center"/>
      <protection locked="0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wrapText="1"/>
    </xf>
    <xf numFmtId="0" fontId="3" fillId="0" borderId="11" xfId="0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/>
    </xf>
    <xf numFmtId="49" fontId="3" fillId="0" borderId="11" xfId="0" applyNumberFormat="1" applyFont="1" applyBorder="1" applyAlignment="1">
      <alignment horizontal="left"/>
    </xf>
    <xf numFmtId="49" fontId="3" fillId="2" borderId="9" xfId="0" applyNumberFormat="1" applyFont="1" applyFill="1" applyBorder="1" applyAlignment="1">
      <alignment horizontal="center" vertical="center"/>
    </xf>
    <xf numFmtId="4" fontId="2" fillId="0" borderId="11" xfId="0" applyNumberFormat="1" applyFont="1" applyBorder="1" applyAlignment="1">
      <alignment vertical="center"/>
    </xf>
    <xf numFmtId="49" fontId="6" fillId="0" borderId="11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wrapText="1"/>
    </xf>
    <xf numFmtId="4" fontId="2" fillId="0" borderId="11" xfId="0" applyNumberFormat="1" applyFont="1" applyBorder="1" applyAlignment="1" applyProtection="1">
      <alignment vertical="center" wrapText="1"/>
      <protection locked="0"/>
    </xf>
    <xf numFmtId="4" fontId="3" fillId="0" borderId="10" xfId="0" applyNumberFormat="1" applyFont="1" applyBorder="1" applyAlignment="1" applyProtection="1">
      <alignment horizontal="right" vertical="center"/>
      <protection locked="0"/>
    </xf>
    <xf numFmtId="4" fontId="2" fillId="0" borderId="11" xfId="0" applyNumberFormat="1" applyFont="1" applyBorder="1" applyAlignment="1" applyProtection="1">
      <alignment horizontal="right" vertical="center"/>
      <protection locked="0"/>
    </xf>
    <xf numFmtId="49" fontId="2" fillId="0" borderId="11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 applyProtection="1">
      <alignment horizontal="right" vertical="center"/>
      <protection locked="0"/>
    </xf>
    <xf numFmtId="49" fontId="2" fillId="0" borderId="1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788FB-1C36-48B2-A395-168BAA7B7939}">
  <sheetPr>
    <pageSetUpPr fitToPage="1"/>
  </sheetPr>
  <dimension ref="A1:IU83"/>
  <sheetViews>
    <sheetView topLeftCell="A52" workbookViewId="0">
      <selection activeCell="E63" sqref="E63:E78"/>
    </sheetView>
  </sheetViews>
  <sheetFormatPr baseColWidth="10" defaultRowHeight="15"/>
  <cols>
    <col min="1" max="1" width="100" style="1" customWidth="1"/>
    <col min="2" max="3" width="20" style="1" customWidth="1"/>
    <col min="4" max="4" width="100.140625" style="1" customWidth="1"/>
    <col min="5" max="6" width="20" style="1" customWidth="1"/>
    <col min="7" max="255" width="10.7109375" style="1" hidden="1" customWidth="1"/>
    <col min="256" max="256" width="11.42578125" style="1"/>
    <col min="257" max="257" width="100" style="1" customWidth="1"/>
    <col min="258" max="259" width="20" style="1" customWidth="1"/>
    <col min="260" max="260" width="100.140625" style="1" customWidth="1"/>
    <col min="261" max="262" width="20" style="1" customWidth="1"/>
    <col min="263" max="511" width="0" style="1" hidden="1" customWidth="1"/>
    <col min="512" max="512" width="11.42578125" style="1"/>
    <col min="513" max="513" width="100" style="1" customWidth="1"/>
    <col min="514" max="515" width="20" style="1" customWidth="1"/>
    <col min="516" max="516" width="100.140625" style="1" customWidth="1"/>
    <col min="517" max="518" width="20" style="1" customWidth="1"/>
    <col min="519" max="767" width="0" style="1" hidden="1" customWidth="1"/>
    <col min="768" max="768" width="11.42578125" style="1"/>
    <col min="769" max="769" width="100" style="1" customWidth="1"/>
    <col min="770" max="771" width="20" style="1" customWidth="1"/>
    <col min="772" max="772" width="100.140625" style="1" customWidth="1"/>
    <col min="773" max="774" width="20" style="1" customWidth="1"/>
    <col min="775" max="1023" width="0" style="1" hidden="1" customWidth="1"/>
    <col min="1024" max="1024" width="11.42578125" style="1"/>
    <col min="1025" max="1025" width="100" style="1" customWidth="1"/>
    <col min="1026" max="1027" width="20" style="1" customWidth="1"/>
    <col min="1028" max="1028" width="100.140625" style="1" customWidth="1"/>
    <col min="1029" max="1030" width="20" style="1" customWidth="1"/>
    <col min="1031" max="1279" width="0" style="1" hidden="1" customWidth="1"/>
    <col min="1280" max="1280" width="11.42578125" style="1"/>
    <col min="1281" max="1281" width="100" style="1" customWidth="1"/>
    <col min="1282" max="1283" width="20" style="1" customWidth="1"/>
    <col min="1284" max="1284" width="100.140625" style="1" customWidth="1"/>
    <col min="1285" max="1286" width="20" style="1" customWidth="1"/>
    <col min="1287" max="1535" width="0" style="1" hidden="1" customWidth="1"/>
    <col min="1536" max="1536" width="11.42578125" style="1"/>
    <col min="1537" max="1537" width="100" style="1" customWidth="1"/>
    <col min="1538" max="1539" width="20" style="1" customWidth="1"/>
    <col min="1540" max="1540" width="100.140625" style="1" customWidth="1"/>
    <col min="1541" max="1542" width="20" style="1" customWidth="1"/>
    <col min="1543" max="1791" width="0" style="1" hidden="1" customWidth="1"/>
    <col min="1792" max="1792" width="11.42578125" style="1"/>
    <col min="1793" max="1793" width="100" style="1" customWidth="1"/>
    <col min="1794" max="1795" width="20" style="1" customWidth="1"/>
    <col min="1796" max="1796" width="100.140625" style="1" customWidth="1"/>
    <col min="1797" max="1798" width="20" style="1" customWidth="1"/>
    <col min="1799" max="2047" width="0" style="1" hidden="1" customWidth="1"/>
    <col min="2048" max="2048" width="11.42578125" style="1"/>
    <col min="2049" max="2049" width="100" style="1" customWidth="1"/>
    <col min="2050" max="2051" width="20" style="1" customWidth="1"/>
    <col min="2052" max="2052" width="100.140625" style="1" customWidth="1"/>
    <col min="2053" max="2054" width="20" style="1" customWidth="1"/>
    <col min="2055" max="2303" width="0" style="1" hidden="1" customWidth="1"/>
    <col min="2304" max="2304" width="11.42578125" style="1"/>
    <col min="2305" max="2305" width="100" style="1" customWidth="1"/>
    <col min="2306" max="2307" width="20" style="1" customWidth="1"/>
    <col min="2308" max="2308" width="100.140625" style="1" customWidth="1"/>
    <col min="2309" max="2310" width="20" style="1" customWidth="1"/>
    <col min="2311" max="2559" width="0" style="1" hidden="1" customWidth="1"/>
    <col min="2560" max="2560" width="11.42578125" style="1"/>
    <col min="2561" max="2561" width="100" style="1" customWidth="1"/>
    <col min="2562" max="2563" width="20" style="1" customWidth="1"/>
    <col min="2564" max="2564" width="100.140625" style="1" customWidth="1"/>
    <col min="2565" max="2566" width="20" style="1" customWidth="1"/>
    <col min="2567" max="2815" width="0" style="1" hidden="1" customWidth="1"/>
    <col min="2816" max="2816" width="11.42578125" style="1"/>
    <col min="2817" max="2817" width="100" style="1" customWidth="1"/>
    <col min="2818" max="2819" width="20" style="1" customWidth="1"/>
    <col min="2820" max="2820" width="100.140625" style="1" customWidth="1"/>
    <col min="2821" max="2822" width="20" style="1" customWidth="1"/>
    <col min="2823" max="3071" width="0" style="1" hidden="1" customWidth="1"/>
    <col min="3072" max="3072" width="11.42578125" style="1"/>
    <col min="3073" max="3073" width="100" style="1" customWidth="1"/>
    <col min="3074" max="3075" width="20" style="1" customWidth="1"/>
    <col min="3076" max="3076" width="100.140625" style="1" customWidth="1"/>
    <col min="3077" max="3078" width="20" style="1" customWidth="1"/>
    <col min="3079" max="3327" width="0" style="1" hidden="1" customWidth="1"/>
    <col min="3328" max="3328" width="11.42578125" style="1"/>
    <col min="3329" max="3329" width="100" style="1" customWidth="1"/>
    <col min="3330" max="3331" width="20" style="1" customWidth="1"/>
    <col min="3332" max="3332" width="100.140625" style="1" customWidth="1"/>
    <col min="3333" max="3334" width="20" style="1" customWidth="1"/>
    <col min="3335" max="3583" width="0" style="1" hidden="1" customWidth="1"/>
    <col min="3584" max="3584" width="11.42578125" style="1"/>
    <col min="3585" max="3585" width="100" style="1" customWidth="1"/>
    <col min="3586" max="3587" width="20" style="1" customWidth="1"/>
    <col min="3588" max="3588" width="100.140625" style="1" customWidth="1"/>
    <col min="3589" max="3590" width="20" style="1" customWidth="1"/>
    <col min="3591" max="3839" width="0" style="1" hidden="1" customWidth="1"/>
    <col min="3840" max="3840" width="11.42578125" style="1"/>
    <col min="3841" max="3841" width="100" style="1" customWidth="1"/>
    <col min="3842" max="3843" width="20" style="1" customWidth="1"/>
    <col min="3844" max="3844" width="100.140625" style="1" customWidth="1"/>
    <col min="3845" max="3846" width="20" style="1" customWidth="1"/>
    <col min="3847" max="4095" width="0" style="1" hidden="1" customWidth="1"/>
    <col min="4096" max="4096" width="11.42578125" style="1"/>
    <col min="4097" max="4097" width="100" style="1" customWidth="1"/>
    <col min="4098" max="4099" width="20" style="1" customWidth="1"/>
    <col min="4100" max="4100" width="100.140625" style="1" customWidth="1"/>
    <col min="4101" max="4102" width="20" style="1" customWidth="1"/>
    <col min="4103" max="4351" width="0" style="1" hidden="1" customWidth="1"/>
    <col min="4352" max="4352" width="11.42578125" style="1"/>
    <col min="4353" max="4353" width="100" style="1" customWidth="1"/>
    <col min="4354" max="4355" width="20" style="1" customWidth="1"/>
    <col min="4356" max="4356" width="100.140625" style="1" customWidth="1"/>
    <col min="4357" max="4358" width="20" style="1" customWidth="1"/>
    <col min="4359" max="4607" width="0" style="1" hidden="1" customWidth="1"/>
    <col min="4608" max="4608" width="11.42578125" style="1"/>
    <col min="4609" max="4609" width="100" style="1" customWidth="1"/>
    <col min="4610" max="4611" width="20" style="1" customWidth="1"/>
    <col min="4612" max="4612" width="100.140625" style="1" customWidth="1"/>
    <col min="4613" max="4614" width="20" style="1" customWidth="1"/>
    <col min="4615" max="4863" width="0" style="1" hidden="1" customWidth="1"/>
    <col min="4864" max="4864" width="11.42578125" style="1"/>
    <col min="4865" max="4865" width="100" style="1" customWidth="1"/>
    <col min="4866" max="4867" width="20" style="1" customWidth="1"/>
    <col min="4868" max="4868" width="100.140625" style="1" customWidth="1"/>
    <col min="4869" max="4870" width="20" style="1" customWidth="1"/>
    <col min="4871" max="5119" width="0" style="1" hidden="1" customWidth="1"/>
    <col min="5120" max="5120" width="11.42578125" style="1"/>
    <col min="5121" max="5121" width="100" style="1" customWidth="1"/>
    <col min="5122" max="5123" width="20" style="1" customWidth="1"/>
    <col min="5124" max="5124" width="100.140625" style="1" customWidth="1"/>
    <col min="5125" max="5126" width="20" style="1" customWidth="1"/>
    <col min="5127" max="5375" width="0" style="1" hidden="1" customWidth="1"/>
    <col min="5376" max="5376" width="11.42578125" style="1"/>
    <col min="5377" max="5377" width="100" style="1" customWidth="1"/>
    <col min="5378" max="5379" width="20" style="1" customWidth="1"/>
    <col min="5380" max="5380" width="100.140625" style="1" customWidth="1"/>
    <col min="5381" max="5382" width="20" style="1" customWidth="1"/>
    <col min="5383" max="5631" width="0" style="1" hidden="1" customWidth="1"/>
    <col min="5632" max="5632" width="11.42578125" style="1"/>
    <col min="5633" max="5633" width="100" style="1" customWidth="1"/>
    <col min="5634" max="5635" width="20" style="1" customWidth="1"/>
    <col min="5636" max="5636" width="100.140625" style="1" customWidth="1"/>
    <col min="5637" max="5638" width="20" style="1" customWidth="1"/>
    <col min="5639" max="5887" width="0" style="1" hidden="1" customWidth="1"/>
    <col min="5888" max="5888" width="11.42578125" style="1"/>
    <col min="5889" max="5889" width="100" style="1" customWidth="1"/>
    <col min="5890" max="5891" width="20" style="1" customWidth="1"/>
    <col min="5892" max="5892" width="100.140625" style="1" customWidth="1"/>
    <col min="5893" max="5894" width="20" style="1" customWidth="1"/>
    <col min="5895" max="6143" width="0" style="1" hidden="1" customWidth="1"/>
    <col min="6144" max="6144" width="11.42578125" style="1"/>
    <col min="6145" max="6145" width="100" style="1" customWidth="1"/>
    <col min="6146" max="6147" width="20" style="1" customWidth="1"/>
    <col min="6148" max="6148" width="100.140625" style="1" customWidth="1"/>
    <col min="6149" max="6150" width="20" style="1" customWidth="1"/>
    <col min="6151" max="6399" width="0" style="1" hidden="1" customWidth="1"/>
    <col min="6400" max="6400" width="11.42578125" style="1"/>
    <col min="6401" max="6401" width="100" style="1" customWidth="1"/>
    <col min="6402" max="6403" width="20" style="1" customWidth="1"/>
    <col min="6404" max="6404" width="100.140625" style="1" customWidth="1"/>
    <col min="6405" max="6406" width="20" style="1" customWidth="1"/>
    <col min="6407" max="6655" width="0" style="1" hidden="1" customWidth="1"/>
    <col min="6656" max="6656" width="11.42578125" style="1"/>
    <col min="6657" max="6657" width="100" style="1" customWidth="1"/>
    <col min="6658" max="6659" width="20" style="1" customWidth="1"/>
    <col min="6660" max="6660" width="100.140625" style="1" customWidth="1"/>
    <col min="6661" max="6662" width="20" style="1" customWidth="1"/>
    <col min="6663" max="6911" width="0" style="1" hidden="1" customWidth="1"/>
    <col min="6912" max="6912" width="11.42578125" style="1"/>
    <col min="6913" max="6913" width="100" style="1" customWidth="1"/>
    <col min="6914" max="6915" width="20" style="1" customWidth="1"/>
    <col min="6916" max="6916" width="100.140625" style="1" customWidth="1"/>
    <col min="6917" max="6918" width="20" style="1" customWidth="1"/>
    <col min="6919" max="7167" width="0" style="1" hidden="1" customWidth="1"/>
    <col min="7168" max="7168" width="11.42578125" style="1"/>
    <col min="7169" max="7169" width="100" style="1" customWidth="1"/>
    <col min="7170" max="7171" width="20" style="1" customWidth="1"/>
    <col min="7172" max="7172" width="100.140625" style="1" customWidth="1"/>
    <col min="7173" max="7174" width="20" style="1" customWidth="1"/>
    <col min="7175" max="7423" width="0" style="1" hidden="1" customWidth="1"/>
    <col min="7424" max="7424" width="11.42578125" style="1"/>
    <col min="7425" max="7425" width="100" style="1" customWidth="1"/>
    <col min="7426" max="7427" width="20" style="1" customWidth="1"/>
    <col min="7428" max="7428" width="100.140625" style="1" customWidth="1"/>
    <col min="7429" max="7430" width="20" style="1" customWidth="1"/>
    <col min="7431" max="7679" width="0" style="1" hidden="1" customWidth="1"/>
    <col min="7680" max="7680" width="11.42578125" style="1"/>
    <col min="7681" max="7681" width="100" style="1" customWidth="1"/>
    <col min="7682" max="7683" width="20" style="1" customWidth="1"/>
    <col min="7684" max="7684" width="100.140625" style="1" customWidth="1"/>
    <col min="7685" max="7686" width="20" style="1" customWidth="1"/>
    <col min="7687" max="7935" width="0" style="1" hidden="1" customWidth="1"/>
    <col min="7936" max="7936" width="11.42578125" style="1"/>
    <col min="7937" max="7937" width="100" style="1" customWidth="1"/>
    <col min="7938" max="7939" width="20" style="1" customWidth="1"/>
    <col min="7940" max="7940" width="100.140625" style="1" customWidth="1"/>
    <col min="7941" max="7942" width="20" style="1" customWidth="1"/>
    <col min="7943" max="8191" width="0" style="1" hidden="1" customWidth="1"/>
    <col min="8192" max="8192" width="11.42578125" style="1"/>
    <col min="8193" max="8193" width="100" style="1" customWidth="1"/>
    <col min="8194" max="8195" width="20" style="1" customWidth="1"/>
    <col min="8196" max="8196" width="100.140625" style="1" customWidth="1"/>
    <col min="8197" max="8198" width="20" style="1" customWidth="1"/>
    <col min="8199" max="8447" width="0" style="1" hidden="1" customWidth="1"/>
    <col min="8448" max="8448" width="11.42578125" style="1"/>
    <col min="8449" max="8449" width="100" style="1" customWidth="1"/>
    <col min="8450" max="8451" width="20" style="1" customWidth="1"/>
    <col min="8452" max="8452" width="100.140625" style="1" customWidth="1"/>
    <col min="8453" max="8454" width="20" style="1" customWidth="1"/>
    <col min="8455" max="8703" width="0" style="1" hidden="1" customWidth="1"/>
    <col min="8704" max="8704" width="11.42578125" style="1"/>
    <col min="8705" max="8705" width="100" style="1" customWidth="1"/>
    <col min="8706" max="8707" width="20" style="1" customWidth="1"/>
    <col min="8708" max="8708" width="100.140625" style="1" customWidth="1"/>
    <col min="8709" max="8710" width="20" style="1" customWidth="1"/>
    <col min="8711" max="8959" width="0" style="1" hidden="1" customWidth="1"/>
    <col min="8960" max="8960" width="11.42578125" style="1"/>
    <col min="8961" max="8961" width="100" style="1" customWidth="1"/>
    <col min="8962" max="8963" width="20" style="1" customWidth="1"/>
    <col min="8964" max="8964" width="100.140625" style="1" customWidth="1"/>
    <col min="8965" max="8966" width="20" style="1" customWidth="1"/>
    <col min="8967" max="9215" width="0" style="1" hidden="1" customWidth="1"/>
    <col min="9216" max="9216" width="11.42578125" style="1"/>
    <col min="9217" max="9217" width="100" style="1" customWidth="1"/>
    <col min="9218" max="9219" width="20" style="1" customWidth="1"/>
    <col min="9220" max="9220" width="100.140625" style="1" customWidth="1"/>
    <col min="9221" max="9222" width="20" style="1" customWidth="1"/>
    <col min="9223" max="9471" width="0" style="1" hidden="1" customWidth="1"/>
    <col min="9472" max="9472" width="11.42578125" style="1"/>
    <col min="9473" max="9473" width="100" style="1" customWidth="1"/>
    <col min="9474" max="9475" width="20" style="1" customWidth="1"/>
    <col min="9476" max="9476" width="100.140625" style="1" customWidth="1"/>
    <col min="9477" max="9478" width="20" style="1" customWidth="1"/>
    <col min="9479" max="9727" width="0" style="1" hidden="1" customWidth="1"/>
    <col min="9728" max="9728" width="11.42578125" style="1"/>
    <col min="9729" max="9729" width="100" style="1" customWidth="1"/>
    <col min="9730" max="9731" width="20" style="1" customWidth="1"/>
    <col min="9732" max="9732" width="100.140625" style="1" customWidth="1"/>
    <col min="9733" max="9734" width="20" style="1" customWidth="1"/>
    <col min="9735" max="9983" width="0" style="1" hidden="1" customWidth="1"/>
    <col min="9984" max="9984" width="11.42578125" style="1"/>
    <col min="9985" max="9985" width="100" style="1" customWidth="1"/>
    <col min="9986" max="9987" width="20" style="1" customWidth="1"/>
    <col min="9988" max="9988" width="100.140625" style="1" customWidth="1"/>
    <col min="9989" max="9990" width="20" style="1" customWidth="1"/>
    <col min="9991" max="10239" width="0" style="1" hidden="1" customWidth="1"/>
    <col min="10240" max="10240" width="11.42578125" style="1"/>
    <col min="10241" max="10241" width="100" style="1" customWidth="1"/>
    <col min="10242" max="10243" width="20" style="1" customWidth="1"/>
    <col min="10244" max="10244" width="100.140625" style="1" customWidth="1"/>
    <col min="10245" max="10246" width="20" style="1" customWidth="1"/>
    <col min="10247" max="10495" width="0" style="1" hidden="1" customWidth="1"/>
    <col min="10496" max="10496" width="11.42578125" style="1"/>
    <col min="10497" max="10497" width="100" style="1" customWidth="1"/>
    <col min="10498" max="10499" width="20" style="1" customWidth="1"/>
    <col min="10500" max="10500" width="100.140625" style="1" customWidth="1"/>
    <col min="10501" max="10502" width="20" style="1" customWidth="1"/>
    <col min="10503" max="10751" width="0" style="1" hidden="1" customWidth="1"/>
    <col min="10752" max="10752" width="11.42578125" style="1"/>
    <col min="10753" max="10753" width="100" style="1" customWidth="1"/>
    <col min="10754" max="10755" width="20" style="1" customWidth="1"/>
    <col min="10756" max="10756" width="100.140625" style="1" customWidth="1"/>
    <col min="10757" max="10758" width="20" style="1" customWidth="1"/>
    <col min="10759" max="11007" width="0" style="1" hidden="1" customWidth="1"/>
    <col min="11008" max="11008" width="11.42578125" style="1"/>
    <col min="11009" max="11009" width="100" style="1" customWidth="1"/>
    <col min="11010" max="11011" width="20" style="1" customWidth="1"/>
    <col min="11012" max="11012" width="100.140625" style="1" customWidth="1"/>
    <col min="11013" max="11014" width="20" style="1" customWidth="1"/>
    <col min="11015" max="11263" width="0" style="1" hidden="1" customWidth="1"/>
    <col min="11264" max="11264" width="11.42578125" style="1"/>
    <col min="11265" max="11265" width="100" style="1" customWidth="1"/>
    <col min="11266" max="11267" width="20" style="1" customWidth="1"/>
    <col min="11268" max="11268" width="100.140625" style="1" customWidth="1"/>
    <col min="11269" max="11270" width="20" style="1" customWidth="1"/>
    <col min="11271" max="11519" width="0" style="1" hidden="1" customWidth="1"/>
    <col min="11520" max="11520" width="11.42578125" style="1"/>
    <col min="11521" max="11521" width="100" style="1" customWidth="1"/>
    <col min="11522" max="11523" width="20" style="1" customWidth="1"/>
    <col min="11524" max="11524" width="100.140625" style="1" customWidth="1"/>
    <col min="11525" max="11526" width="20" style="1" customWidth="1"/>
    <col min="11527" max="11775" width="0" style="1" hidden="1" customWidth="1"/>
    <col min="11776" max="11776" width="11.42578125" style="1"/>
    <col min="11777" max="11777" width="100" style="1" customWidth="1"/>
    <col min="11778" max="11779" width="20" style="1" customWidth="1"/>
    <col min="11780" max="11780" width="100.140625" style="1" customWidth="1"/>
    <col min="11781" max="11782" width="20" style="1" customWidth="1"/>
    <col min="11783" max="12031" width="0" style="1" hidden="1" customWidth="1"/>
    <col min="12032" max="12032" width="11.42578125" style="1"/>
    <col min="12033" max="12033" width="100" style="1" customWidth="1"/>
    <col min="12034" max="12035" width="20" style="1" customWidth="1"/>
    <col min="12036" max="12036" width="100.140625" style="1" customWidth="1"/>
    <col min="12037" max="12038" width="20" style="1" customWidth="1"/>
    <col min="12039" max="12287" width="0" style="1" hidden="1" customWidth="1"/>
    <col min="12288" max="12288" width="11.42578125" style="1"/>
    <col min="12289" max="12289" width="100" style="1" customWidth="1"/>
    <col min="12290" max="12291" width="20" style="1" customWidth="1"/>
    <col min="12292" max="12292" width="100.140625" style="1" customWidth="1"/>
    <col min="12293" max="12294" width="20" style="1" customWidth="1"/>
    <col min="12295" max="12543" width="0" style="1" hidden="1" customWidth="1"/>
    <col min="12544" max="12544" width="11.42578125" style="1"/>
    <col min="12545" max="12545" width="100" style="1" customWidth="1"/>
    <col min="12546" max="12547" width="20" style="1" customWidth="1"/>
    <col min="12548" max="12548" width="100.140625" style="1" customWidth="1"/>
    <col min="12549" max="12550" width="20" style="1" customWidth="1"/>
    <col min="12551" max="12799" width="0" style="1" hidden="1" customWidth="1"/>
    <col min="12800" max="12800" width="11.42578125" style="1"/>
    <col min="12801" max="12801" width="100" style="1" customWidth="1"/>
    <col min="12802" max="12803" width="20" style="1" customWidth="1"/>
    <col min="12804" max="12804" width="100.140625" style="1" customWidth="1"/>
    <col min="12805" max="12806" width="20" style="1" customWidth="1"/>
    <col min="12807" max="13055" width="0" style="1" hidden="1" customWidth="1"/>
    <col min="13056" max="13056" width="11.42578125" style="1"/>
    <col min="13057" max="13057" width="100" style="1" customWidth="1"/>
    <col min="13058" max="13059" width="20" style="1" customWidth="1"/>
    <col min="13060" max="13060" width="100.140625" style="1" customWidth="1"/>
    <col min="13061" max="13062" width="20" style="1" customWidth="1"/>
    <col min="13063" max="13311" width="0" style="1" hidden="1" customWidth="1"/>
    <col min="13312" max="13312" width="11.42578125" style="1"/>
    <col min="13313" max="13313" width="100" style="1" customWidth="1"/>
    <col min="13314" max="13315" width="20" style="1" customWidth="1"/>
    <col min="13316" max="13316" width="100.140625" style="1" customWidth="1"/>
    <col min="13317" max="13318" width="20" style="1" customWidth="1"/>
    <col min="13319" max="13567" width="0" style="1" hidden="1" customWidth="1"/>
    <col min="13568" max="13568" width="11.42578125" style="1"/>
    <col min="13569" max="13569" width="100" style="1" customWidth="1"/>
    <col min="13570" max="13571" width="20" style="1" customWidth="1"/>
    <col min="13572" max="13572" width="100.140625" style="1" customWidth="1"/>
    <col min="13573" max="13574" width="20" style="1" customWidth="1"/>
    <col min="13575" max="13823" width="0" style="1" hidden="1" customWidth="1"/>
    <col min="13824" max="13824" width="11.42578125" style="1"/>
    <col min="13825" max="13825" width="100" style="1" customWidth="1"/>
    <col min="13826" max="13827" width="20" style="1" customWidth="1"/>
    <col min="13828" max="13828" width="100.140625" style="1" customWidth="1"/>
    <col min="13829" max="13830" width="20" style="1" customWidth="1"/>
    <col min="13831" max="14079" width="0" style="1" hidden="1" customWidth="1"/>
    <col min="14080" max="14080" width="11.42578125" style="1"/>
    <col min="14081" max="14081" width="100" style="1" customWidth="1"/>
    <col min="14082" max="14083" width="20" style="1" customWidth="1"/>
    <col min="14084" max="14084" width="100.140625" style="1" customWidth="1"/>
    <col min="14085" max="14086" width="20" style="1" customWidth="1"/>
    <col min="14087" max="14335" width="0" style="1" hidden="1" customWidth="1"/>
    <col min="14336" max="14336" width="11.42578125" style="1"/>
    <col min="14337" max="14337" width="100" style="1" customWidth="1"/>
    <col min="14338" max="14339" width="20" style="1" customWidth="1"/>
    <col min="14340" max="14340" width="100.140625" style="1" customWidth="1"/>
    <col min="14341" max="14342" width="20" style="1" customWidth="1"/>
    <col min="14343" max="14591" width="0" style="1" hidden="1" customWidth="1"/>
    <col min="14592" max="14592" width="11.42578125" style="1"/>
    <col min="14593" max="14593" width="100" style="1" customWidth="1"/>
    <col min="14594" max="14595" width="20" style="1" customWidth="1"/>
    <col min="14596" max="14596" width="100.140625" style="1" customWidth="1"/>
    <col min="14597" max="14598" width="20" style="1" customWidth="1"/>
    <col min="14599" max="14847" width="0" style="1" hidden="1" customWidth="1"/>
    <col min="14848" max="14848" width="11.42578125" style="1"/>
    <col min="14849" max="14849" width="100" style="1" customWidth="1"/>
    <col min="14850" max="14851" width="20" style="1" customWidth="1"/>
    <col min="14852" max="14852" width="100.140625" style="1" customWidth="1"/>
    <col min="14853" max="14854" width="20" style="1" customWidth="1"/>
    <col min="14855" max="15103" width="0" style="1" hidden="1" customWidth="1"/>
    <col min="15104" max="15104" width="11.42578125" style="1"/>
    <col min="15105" max="15105" width="100" style="1" customWidth="1"/>
    <col min="15106" max="15107" width="20" style="1" customWidth="1"/>
    <col min="15108" max="15108" width="100.140625" style="1" customWidth="1"/>
    <col min="15109" max="15110" width="20" style="1" customWidth="1"/>
    <col min="15111" max="15359" width="0" style="1" hidden="1" customWidth="1"/>
    <col min="15360" max="15360" width="11.42578125" style="1"/>
    <col min="15361" max="15361" width="100" style="1" customWidth="1"/>
    <col min="15362" max="15363" width="20" style="1" customWidth="1"/>
    <col min="15364" max="15364" width="100.140625" style="1" customWidth="1"/>
    <col min="15365" max="15366" width="20" style="1" customWidth="1"/>
    <col min="15367" max="15615" width="0" style="1" hidden="1" customWidth="1"/>
    <col min="15616" max="15616" width="11.42578125" style="1"/>
    <col min="15617" max="15617" width="100" style="1" customWidth="1"/>
    <col min="15618" max="15619" width="20" style="1" customWidth="1"/>
    <col min="15620" max="15620" width="100.140625" style="1" customWidth="1"/>
    <col min="15621" max="15622" width="20" style="1" customWidth="1"/>
    <col min="15623" max="15871" width="0" style="1" hidden="1" customWidth="1"/>
    <col min="15872" max="15872" width="11.42578125" style="1"/>
    <col min="15873" max="15873" width="100" style="1" customWidth="1"/>
    <col min="15874" max="15875" width="20" style="1" customWidth="1"/>
    <col min="15876" max="15876" width="100.140625" style="1" customWidth="1"/>
    <col min="15877" max="15878" width="20" style="1" customWidth="1"/>
    <col min="15879" max="16127" width="0" style="1" hidden="1" customWidth="1"/>
    <col min="16128" max="16128" width="11.42578125" style="1"/>
    <col min="16129" max="16129" width="100" style="1" customWidth="1"/>
    <col min="16130" max="16131" width="20" style="1" customWidth="1"/>
    <col min="16132" max="16132" width="100.140625" style="1" customWidth="1"/>
    <col min="16133" max="16134" width="20" style="1" customWidth="1"/>
    <col min="16135" max="16383" width="0" style="1" hidden="1" customWidth="1"/>
    <col min="16384" max="16384" width="11.42578125" style="1"/>
  </cols>
  <sheetData>
    <row r="1" spans="1:7" ht="21">
      <c r="A1" s="86" t="s">
        <v>0</v>
      </c>
      <c r="B1" s="86"/>
      <c r="C1" s="86"/>
      <c r="D1" s="86"/>
      <c r="E1" s="86"/>
      <c r="F1" s="86"/>
    </row>
    <row r="2" spans="1:7" ht="14.45" customHeight="1">
      <c r="A2" s="87" t="s">
        <v>1</v>
      </c>
      <c r="B2" s="88"/>
      <c r="C2" s="88"/>
      <c r="D2" s="88"/>
      <c r="E2" s="88"/>
      <c r="F2" s="89"/>
      <c r="G2" s="2"/>
    </row>
    <row r="3" spans="1:7" ht="14.45" customHeight="1">
      <c r="A3" s="90" t="s">
        <v>2</v>
      </c>
      <c r="B3" s="91"/>
      <c r="C3" s="91"/>
      <c r="D3" s="91"/>
      <c r="E3" s="91"/>
      <c r="F3" s="92"/>
      <c r="G3" s="2"/>
    </row>
    <row r="4" spans="1:7" ht="14.45" customHeight="1">
      <c r="A4" s="93" t="s">
        <v>3</v>
      </c>
      <c r="B4" s="94"/>
      <c r="C4" s="94"/>
      <c r="D4" s="94"/>
      <c r="E4" s="94"/>
      <c r="F4" s="95"/>
      <c r="G4" s="2"/>
    </row>
    <row r="5" spans="1:7" ht="14.45" customHeight="1">
      <c r="A5" s="96" t="s">
        <v>4</v>
      </c>
      <c r="B5" s="97"/>
      <c r="C5" s="97"/>
      <c r="D5" s="97"/>
      <c r="E5" s="97"/>
      <c r="F5" s="98"/>
      <c r="G5" s="2"/>
    </row>
    <row r="6" spans="1:7">
      <c r="A6" s="3" t="s">
        <v>5</v>
      </c>
      <c r="B6" s="4" t="s">
        <v>6</v>
      </c>
      <c r="C6" s="5" t="s">
        <v>7</v>
      </c>
      <c r="D6" s="3" t="s">
        <v>8</v>
      </c>
      <c r="E6" s="4" t="s">
        <v>9</v>
      </c>
      <c r="F6" s="5" t="s">
        <v>10</v>
      </c>
      <c r="G6" s="2"/>
    </row>
    <row r="7" spans="1:7" ht="15.2" customHeight="1">
      <c r="A7" s="6" t="s">
        <v>11</v>
      </c>
      <c r="B7" s="7"/>
      <c r="C7" s="7"/>
      <c r="D7" s="6" t="s">
        <v>12</v>
      </c>
      <c r="E7" s="7"/>
      <c r="F7" s="7"/>
      <c r="G7" s="2"/>
    </row>
    <row r="8" spans="1:7" ht="15.2" customHeight="1">
      <c r="A8" s="8" t="s">
        <v>13</v>
      </c>
      <c r="B8" s="9"/>
      <c r="C8" s="9"/>
      <c r="D8" s="8" t="s">
        <v>14</v>
      </c>
      <c r="E8" s="9"/>
      <c r="F8" s="9"/>
      <c r="G8" s="2"/>
    </row>
    <row r="9" spans="1:7" ht="15.2" customHeight="1">
      <c r="A9" s="10" t="s">
        <v>15</v>
      </c>
      <c r="B9" s="11">
        <f>SUM(B10:B16)</f>
        <v>150644409.27000001</v>
      </c>
      <c r="C9" s="11">
        <f>SUM(C10:C16)</f>
        <v>121185357.39</v>
      </c>
      <c r="D9" s="10" t="s">
        <v>16</v>
      </c>
      <c r="E9" s="11">
        <f>SUM(E10:E18)</f>
        <v>8772094.6500000004</v>
      </c>
      <c r="F9" s="11">
        <f>SUM(F10:F18)</f>
        <v>54990982.299999997</v>
      </c>
      <c r="G9" s="2"/>
    </row>
    <row r="10" spans="1:7" ht="15.2" customHeight="1">
      <c r="A10" s="10" t="s">
        <v>17</v>
      </c>
      <c r="B10" s="11">
        <v>0</v>
      </c>
      <c r="C10" s="11">
        <v>0</v>
      </c>
      <c r="D10" s="10" t="s">
        <v>18</v>
      </c>
      <c r="E10" s="11">
        <v>223882.77</v>
      </c>
      <c r="F10" s="11">
        <v>459184.35</v>
      </c>
      <c r="G10" s="2"/>
    </row>
    <row r="11" spans="1:7" ht="15.2" customHeight="1">
      <c r="A11" s="10" t="s">
        <v>19</v>
      </c>
      <c r="B11" s="11">
        <v>0</v>
      </c>
      <c r="C11" s="11">
        <v>0</v>
      </c>
      <c r="D11" s="10" t="s">
        <v>20</v>
      </c>
      <c r="E11" s="11">
        <v>886291.89</v>
      </c>
      <c r="F11" s="11">
        <v>44963094.009999998</v>
      </c>
      <c r="G11" s="2"/>
    </row>
    <row r="12" spans="1:7" ht="15.2" customHeight="1">
      <c r="A12" s="10" t="s">
        <v>21</v>
      </c>
      <c r="B12" s="11">
        <v>150637509.27000001</v>
      </c>
      <c r="C12" s="11">
        <v>121178457.39</v>
      </c>
      <c r="D12" s="10" t="s">
        <v>22</v>
      </c>
      <c r="E12" s="11">
        <v>0</v>
      </c>
      <c r="F12" s="11">
        <v>0</v>
      </c>
      <c r="G12" s="2"/>
    </row>
    <row r="13" spans="1:7" ht="15.2" customHeight="1">
      <c r="A13" s="10" t="s">
        <v>23</v>
      </c>
      <c r="B13" s="11">
        <v>0</v>
      </c>
      <c r="C13" s="11">
        <v>0</v>
      </c>
      <c r="D13" s="10" t="s">
        <v>24</v>
      </c>
      <c r="E13" s="11">
        <v>0</v>
      </c>
      <c r="F13" s="11">
        <v>0</v>
      </c>
      <c r="G13" s="2"/>
    </row>
    <row r="14" spans="1:7" ht="15.2" customHeight="1">
      <c r="A14" s="10" t="s">
        <v>25</v>
      </c>
      <c r="B14" s="11">
        <v>0</v>
      </c>
      <c r="C14" s="11">
        <v>0</v>
      </c>
      <c r="D14" s="10" t="s">
        <v>26</v>
      </c>
      <c r="E14" s="11">
        <v>0</v>
      </c>
      <c r="F14" s="11">
        <v>0</v>
      </c>
      <c r="G14" s="2"/>
    </row>
    <row r="15" spans="1:7" ht="15.2" customHeight="1">
      <c r="A15" s="10" t="s">
        <v>27</v>
      </c>
      <c r="B15" s="11">
        <v>6900</v>
      </c>
      <c r="C15" s="11">
        <v>6900</v>
      </c>
      <c r="D15" s="10" t="s">
        <v>28</v>
      </c>
      <c r="E15" s="11">
        <v>0</v>
      </c>
      <c r="F15" s="11">
        <v>0</v>
      </c>
      <c r="G15" s="2"/>
    </row>
    <row r="16" spans="1:7" ht="15.2" customHeight="1">
      <c r="A16" s="10" t="s">
        <v>29</v>
      </c>
      <c r="B16" s="11">
        <v>0</v>
      </c>
      <c r="C16" s="11">
        <v>0</v>
      </c>
      <c r="D16" s="10" t="s">
        <v>30</v>
      </c>
      <c r="E16" s="11">
        <v>6910144.0499999998</v>
      </c>
      <c r="F16" s="11">
        <v>9568703.9399999995</v>
      </c>
      <c r="G16" s="2"/>
    </row>
    <row r="17" spans="1:7" ht="15.2" customHeight="1">
      <c r="A17" s="10" t="s">
        <v>31</v>
      </c>
      <c r="B17" s="11">
        <f>SUM(B18:B24)</f>
        <v>567800.71000000008</v>
      </c>
      <c r="C17" s="11">
        <f>SUM(C18:C24)</f>
        <v>8184710.8899999997</v>
      </c>
      <c r="D17" s="10" t="s">
        <v>32</v>
      </c>
      <c r="E17" s="11">
        <v>0</v>
      </c>
      <c r="F17" s="11">
        <v>0</v>
      </c>
      <c r="G17" s="2"/>
    </row>
    <row r="18" spans="1:7" ht="15.2" customHeight="1">
      <c r="A18" s="10" t="s">
        <v>33</v>
      </c>
      <c r="B18" s="11">
        <v>0</v>
      </c>
      <c r="C18" s="11">
        <v>0</v>
      </c>
      <c r="D18" s="10" t="s">
        <v>34</v>
      </c>
      <c r="E18" s="11">
        <v>751775.94</v>
      </c>
      <c r="F18" s="11">
        <v>0</v>
      </c>
      <c r="G18" s="2"/>
    </row>
    <row r="19" spans="1:7" ht="15.2" customHeight="1">
      <c r="A19" s="10" t="s">
        <v>35</v>
      </c>
      <c r="B19" s="11">
        <v>557511.05000000005</v>
      </c>
      <c r="C19" s="11">
        <v>8184710.8899999997</v>
      </c>
      <c r="D19" s="10" t="s">
        <v>36</v>
      </c>
      <c r="E19" s="11">
        <f>SUM(E20:E22)</f>
        <v>0</v>
      </c>
      <c r="F19" s="11">
        <f>SUM(F20:F22)</f>
        <v>0</v>
      </c>
      <c r="G19" s="2"/>
    </row>
    <row r="20" spans="1:7" ht="15.2" customHeight="1">
      <c r="A20" s="10" t="s">
        <v>37</v>
      </c>
      <c r="B20" s="11">
        <v>10289.66</v>
      </c>
      <c r="C20" s="11">
        <v>0</v>
      </c>
      <c r="D20" s="10" t="s">
        <v>38</v>
      </c>
      <c r="E20" s="11">
        <v>0</v>
      </c>
      <c r="F20" s="11">
        <v>0</v>
      </c>
      <c r="G20" s="2"/>
    </row>
    <row r="21" spans="1:7" ht="15.2" customHeight="1">
      <c r="A21" s="10" t="s">
        <v>39</v>
      </c>
      <c r="B21" s="11">
        <v>0</v>
      </c>
      <c r="C21" s="11">
        <v>0</v>
      </c>
      <c r="D21" s="10" t="s">
        <v>40</v>
      </c>
      <c r="E21" s="11">
        <v>0</v>
      </c>
      <c r="F21" s="11">
        <v>0</v>
      </c>
      <c r="G21" s="2"/>
    </row>
    <row r="22" spans="1:7" ht="15.2" customHeight="1">
      <c r="A22" s="10" t="s">
        <v>41</v>
      </c>
      <c r="B22" s="11">
        <v>0</v>
      </c>
      <c r="C22" s="11">
        <v>0</v>
      </c>
      <c r="D22" s="10" t="s">
        <v>42</v>
      </c>
      <c r="E22" s="11">
        <v>0</v>
      </c>
      <c r="F22" s="11">
        <v>0</v>
      </c>
      <c r="G22" s="2"/>
    </row>
    <row r="23" spans="1:7" ht="15.2" customHeight="1">
      <c r="A23" s="10" t="s">
        <v>43</v>
      </c>
      <c r="B23" s="11">
        <v>0</v>
      </c>
      <c r="C23" s="11">
        <v>0</v>
      </c>
      <c r="D23" s="10" t="s">
        <v>44</v>
      </c>
      <c r="E23" s="11">
        <f>E24+E25</f>
        <v>0</v>
      </c>
      <c r="F23" s="11">
        <f>F24+F25</f>
        <v>0</v>
      </c>
      <c r="G23" s="2"/>
    </row>
    <row r="24" spans="1:7" ht="15.2" customHeight="1">
      <c r="A24" s="10" t="s">
        <v>45</v>
      </c>
      <c r="B24" s="11">
        <v>0</v>
      </c>
      <c r="C24" s="11">
        <v>0</v>
      </c>
      <c r="D24" s="10" t="s">
        <v>46</v>
      </c>
      <c r="E24" s="11">
        <v>0</v>
      </c>
      <c r="F24" s="11">
        <v>0</v>
      </c>
      <c r="G24" s="2"/>
    </row>
    <row r="25" spans="1:7" ht="15.2" customHeight="1">
      <c r="A25" s="10" t="s">
        <v>47</v>
      </c>
      <c r="B25" s="11">
        <f>SUM(B26:B30)</f>
        <v>0</v>
      </c>
      <c r="C25" s="11">
        <f>SUM(C26:C30)</f>
        <v>0</v>
      </c>
      <c r="D25" s="10" t="s">
        <v>48</v>
      </c>
      <c r="E25" s="11">
        <v>0</v>
      </c>
      <c r="F25" s="11">
        <v>0</v>
      </c>
      <c r="G25" s="2"/>
    </row>
    <row r="26" spans="1:7" ht="15.2" customHeight="1">
      <c r="A26" s="10" t="s">
        <v>49</v>
      </c>
      <c r="B26" s="11">
        <v>0</v>
      </c>
      <c r="C26" s="11">
        <v>0</v>
      </c>
      <c r="D26" s="10" t="s">
        <v>50</v>
      </c>
      <c r="E26" s="11">
        <v>0</v>
      </c>
      <c r="F26" s="11">
        <v>0</v>
      </c>
      <c r="G26" s="2"/>
    </row>
    <row r="27" spans="1:7" ht="15.2" customHeight="1">
      <c r="A27" s="10" t="s">
        <v>51</v>
      </c>
      <c r="B27" s="11">
        <v>0</v>
      </c>
      <c r="C27" s="11">
        <v>0</v>
      </c>
      <c r="D27" s="10" t="s">
        <v>52</v>
      </c>
      <c r="E27" s="11">
        <f>SUM(E28:E30)</f>
        <v>0</v>
      </c>
      <c r="F27" s="11">
        <f>SUM(F28:F30)</f>
        <v>0</v>
      </c>
      <c r="G27" s="2"/>
    </row>
    <row r="28" spans="1:7" ht="15.2" customHeight="1">
      <c r="A28" s="10" t="s">
        <v>53</v>
      </c>
      <c r="B28" s="11">
        <v>0</v>
      </c>
      <c r="C28" s="11">
        <v>0</v>
      </c>
      <c r="D28" s="10" t="s">
        <v>54</v>
      </c>
      <c r="E28" s="11">
        <v>0</v>
      </c>
      <c r="F28" s="11">
        <v>0</v>
      </c>
      <c r="G28" s="2"/>
    </row>
    <row r="29" spans="1:7" ht="15.2" customHeight="1">
      <c r="A29" s="10" t="s">
        <v>55</v>
      </c>
      <c r="B29" s="11">
        <v>0</v>
      </c>
      <c r="C29" s="11">
        <v>0</v>
      </c>
      <c r="D29" s="10" t="s">
        <v>56</v>
      </c>
      <c r="E29" s="11">
        <v>0</v>
      </c>
      <c r="F29" s="11">
        <v>0</v>
      </c>
      <c r="G29" s="2"/>
    </row>
    <row r="30" spans="1:7" ht="15.2" customHeight="1">
      <c r="A30" s="10" t="s">
        <v>57</v>
      </c>
      <c r="B30" s="11">
        <v>0</v>
      </c>
      <c r="C30" s="11">
        <v>0</v>
      </c>
      <c r="D30" s="10" t="s">
        <v>58</v>
      </c>
      <c r="E30" s="11">
        <v>0</v>
      </c>
      <c r="F30" s="11">
        <v>0</v>
      </c>
      <c r="G30" s="2"/>
    </row>
    <row r="31" spans="1:7" ht="15.2" customHeight="1">
      <c r="A31" s="10" t="s">
        <v>59</v>
      </c>
      <c r="B31" s="11">
        <f>SUM(B32:B36)</f>
        <v>0</v>
      </c>
      <c r="C31" s="11">
        <f>SUM(C32:C36)</f>
        <v>0</v>
      </c>
      <c r="D31" s="10" t="s">
        <v>60</v>
      </c>
      <c r="E31" s="11">
        <f>SUM(E32:E37)</f>
        <v>0</v>
      </c>
      <c r="F31" s="11">
        <f>SUM(F32:F37)</f>
        <v>0</v>
      </c>
      <c r="G31" s="2"/>
    </row>
    <row r="32" spans="1:7" ht="15.2" customHeight="1">
      <c r="A32" s="10" t="s">
        <v>61</v>
      </c>
      <c r="B32" s="11">
        <v>0</v>
      </c>
      <c r="C32" s="11">
        <v>0</v>
      </c>
      <c r="D32" s="10" t="s">
        <v>62</v>
      </c>
      <c r="E32" s="11">
        <v>0</v>
      </c>
      <c r="F32" s="11">
        <v>0</v>
      </c>
      <c r="G32" s="2"/>
    </row>
    <row r="33" spans="1:7" ht="15.2" customHeight="1">
      <c r="A33" s="10" t="s">
        <v>63</v>
      </c>
      <c r="B33" s="11">
        <v>0</v>
      </c>
      <c r="C33" s="11">
        <v>0</v>
      </c>
      <c r="D33" s="10" t="s">
        <v>64</v>
      </c>
      <c r="E33" s="11">
        <v>0</v>
      </c>
      <c r="F33" s="11">
        <v>0</v>
      </c>
      <c r="G33" s="2"/>
    </row>
    <row r="34" spans="1:7" ht="15.2" customHeight="1">
      <c r="A34" s="10" t="s">
        <v>65</v>
      </c>
      <c r="B34" s="11">
        <v>0</v>
      </c>
      <c r="C34" s="11">
        <v>0</v>
      </c>
      <c r="D34" s="10" t="s">
        <v>66</v>
      </c>
      <c r="E34" s="11">
        <v>0</v>
      </c>
      <c r="F34" s="11">
        <v>0</v>
      </c>
      <c r="G34" s="2"/>
    </row>
    <row r="35" spans="1:7" ht="15.2" customHeight="1">
      <c r="A35" s="10" t="s">
        <v>67</v>
      </c>
      <c r="B35" s="11">
        <v>0</v>
      </c>
      <c r="C35" s="11">
        <v>0</v>
      </c>
      <c r="D35" s="10" t="s">
        <v>68</v>
      </c>
      <c r="E35" s="11">
        <v>0</v>
      </c>
      <c r="F35" s="11">
        <v>0</v>
      </c>
      <c r="G35" s="2"/>
    </row>
    <row r="36" spans="1:7" ht="15.2" customHeight="1">
      <c r="A36" s="10" t="s">
        <v>69</v>
      </c>
      <c r="B36" s="11">
        <v>0</v>
      </c>
      <c r="C36" s="11">
        <v>0</v>
      </c>
      <c r="D36" s="10" t="s">
        <v>70</v>
      </c>
      <c r="E36" s="11">
        <v>0</v>
      </c>
      <c r="F36" s="11">
        <v>0</v>
      </c>
      <c r="G36" s="2"/>
    </row>
    <row r="37" spans="1:7" ht="15.2" customHeight="1">
      <c r="A37" s="10" t="s">
        <v>71</v>
      </c>
      <c r="B37" s="11">
        <v>0</v>
      </c>
      <c r="C37" s="11">
        <v>0</v>
      </c>
      <c r="D37" s="10" t="s">
        <v>72</v>
      </c>
      <c r="E37" s="11">
        <v>0</v>
      </c>
      <c r="F37" s="11">
        <v>0</v>
      </c>
      <c r="G37" s="2"/>
    </row>
    <row r="38" spans="1:7" ht="15.2" customHeight="1">
      <c r="A38" s="10" t="s">
        <v>73</v>
      </c>
      <c r="B38" s="11">
        <f>SUM(B39:B40)</f>
        <v>0</v>
      </c>
      <c r="C38" s="11">
        <f>SUM(C39:C40)</f>
        <v>0</v>
      </c>
      <c r="D38" s="10" t="s">
        <v>74</v>
      </c>
      <c r="E38" s="11">
        <f>SUM(E39:E41)</f>
        <v>0</v>
      </c>
      <c r="F38" s="11">
        <f>SUM(F39:F41)</f>
        <v>0</v>
      </c>
      <c r="G38" s="2"/>
    </row>
    <row r="39" spans="1:7" ht="15.2" customHeight="1">
      <c r="A39" s="10" t="s">
        <v>75</v>
      </c>
      <c r="B39" s="11">
        <v>0</v>
      </c>
      <c r="C39" s="11">
        <v>0</v>
      </c>
      <c r="D39" s="10" t="s">
        <v>76</v>
      </c>
      <c r="E39" s="11">
        <v>0</v>
      </c>
      <c r="F39" s="11">
        <v>0</v>
      </c>
      <c r="G39" s="2"/>
    </row>
    <row r="40" spans="1:7" ht="15.2" customHeight="1">
      <c r="A40" s="10" t="s">
        <v>77</v>
      </c>
      <c r="B40" s="11">
        <v>0</v>
      </c>
      <c r="C40" s="11">
        <v>0</v>
      </c>
      <c r="D40" s="10" t="s">
        <v>78</v>
      </c>
      <c r="E40" s="11">
        <v>0</v>
      </c>
      <c r="F40" s="11">
        <v>0</v>
      </c>
      <c r="G40" s="2"/>
    </row>
    <row r="41" spans="1:7" ht="15.2" customHeight="1">
      <c r="A41" s="10" t="s">
        <v>79</v>
      </c>
      <c r="B41" s="11">
        <f>SUM(B42:B45)</f>
        <v>0</v>
      </c>
      <c r="C41" s="11">
        <f>SUM(C42:C45)</f>
        <v>0</v>
      </c>
      <c r="D41" s="10" t="s">
        <v>80</v>
      </c>
      <c r="E41" s="11">
        <v>0</v>
      </c>
      <c r="F41" s="11">
        <v>0</v>
      </c>
      <c r="G41" s="2"/>
    </row>
    <row r="42" spans="1:7" ht="15.2" customHeight="1">
      <c r="A42" s="10" t="s">
        <v>81</v>
      </c>
      <c r="B42" s="11">
        <v>0</v>
      </c>
      <c r="C42" s="11">
        <v>0</v>
      </c>
      <c r="D42" s="10" t="s">
        <v>82</v>
      </c>
      <c r="E42" s="11">
        <f>SUM(E43:E45)</f>
        <v>0</v>
      </c>
      <c r="F42" s="11">
        <f>SUM(F43:F45)</f>
        <v>0</v>
      </c>
      <c r="G42" s="2"/>
    </row>
    <row r="43" spans="1:7" ht="15.2" customHeight="1">
      <c r="A43" s="10" t="s">
        <v>83</v>
      </c>
      <c r="B43" s="11">
        <v>0</v>
      </c>
      <c r="C43" s="11">
        <v>0</v>
      </c>
      <c r="D43" s="10" t="s">
        <v>84</v>
      </c>
      <c r="E43" s="11">
        <v>0</v>
      </c>
      <c r="F43" s="11">
        <v>0</v>
      </c>
      <c r="G43" s="2"/>
    </row>
    <row r="44" spans="1:7" ht="15.2" customHeight="1">
      <c r="A44" s="10" t="s">
        <v>85</v>
      </c>
      <c r="B44" s="11">
        <v>0</v>
      </c>
      <c r="C44" s="11">
        <v>0</v>
      </c>
      <c r="D44" s="10" t="s">
        <v>86</v>
      </c>
      <c r="E44" s="11">
        <v>0</v>
      </c>
      <c r="F44" s="11">
        <v>0</v>
      </c>
      <c r="G44" s="2"/>
    </row>
    <row r="45" spans="1:7" ht="15.2" customHeight="1">
      <c r="A45" s="10" t="s">
        <v>87</v>
      </c>
      <c r="B45" s="11"/>
      <c r="C45" s="11"/>
      <c r="D45" s="10" t="s">
        <v>88</v>
      </c>
      <c r="E45" s="11">
        <v>0</v>
      </c>
      <c r="F45" s="11">
        <v>0</v>
      </c>
      <c r="G45" s="2"/>
    </row>
    <row r="46" spans="1:7" ht="14.45" customHeight="1">
      <c r="A46" s="9"/>
      <c r="B46" s="9"/>
      <c r="C46" s="9"/>
      <c r="D46" s="9"/>
      <c r="E46" s="9"/>
      <c r="F46" s="9"/>
      <c r="G46" s="2"/>
    </row>
    <row r="47" spans="1:7" ht="15.2" customHeight="1">
      <c r="A47" s="8" t="s">
        <v>89</v>
      </c>
      <c r="B47" s="12">
        <f>B9+B17+B25+B31+B37+B38+B41</f>
        <v>151212209.98000002</v>
      </c>
      <c r="C47" s="12">
        <f>C9+C17+C25+C31+C37+C38+C41</f>
        <v>129370068.28</v>
      </c>
      <c r="D47" s="8" t="s">
        <v>90</v>
      </c>
      <c r="E47" s="12">
        <f>E9+E19+E23+E26+E27+E31+E38+E42</f>
        <v>8772094.6500000004</v>
      </c>
      <c r="F47" s="12">
        <f>F9+F19+F23+F26+F27+F31+F38+F42</f>
        <v>54990982.299999997</v>
      </c>
      <c r="G47" s="2"/>
    </row>
    <row r="48" spans="1:7" ht="14.45" customHeight="1">
      <c r="A48" s="9"/>
      <c r="B48" s="9"/>
      <c r="C48" s="9"/>
      <c r="D48" s="9"/>
      <c r="E48" s="9"/>
      <c r="F48" s="9"/>
      <c r="G48" s="2"/>
    </row>
    <row r="49" spans="1:7" ht="15.2" customHeight="1">
      <c r="A49" s="8" t="s">
        <v>91</v>
      </c>
      <c r="B49" s="9"/>
      <c r="C49" s="9"/>
      <c r="D49" s="8" t="s">
        <v>92</v>
      </c>
      <c r="E49" s="9"/>
      <c r="F49" s="9"/>
      <c r="G49" s="2"/>
    </row>
    <row r="50" spans="1:7" ht="15.2" customHeight="1">
      <c r="A50" s="10" t="s">
        <v>93</v>
      </c>
      <c r="B50" s="11">
        <v>0</v>
      </c>
      <c r="C50" s="11">
        <v>0</v>
      </c>
      <c r="D50" s="10" t="s">
        <v>94</v>
      </c>
      <c r="E50" s="11">
        <v>0</v>
      </c>
      <c r="F50" s="11">
        <v>0</v>
      </c>
      <c r="G50" s="2"/>
    </row>
    <row r="51" spans="1:7" ht="15.2" customHeight="1">
      <c r="A51" s="10" t="s">
        <v>95</v>
      </c>
      <c r="B51" s="11">
        <v>0</v>
      </c>
      <c r="C51" s="11">
        <v>0</v>
      </c>
      <c r="D51" s="10" t="s">
        <v>96</v>
      </c>
      <c r="E51" s="11">
        <v>0</v>
      </c>
      <c r="F51" s="11">
        <v>0</v>
      </c>
      <c r="G51" s="2"/>
    </row>
    <row r="52" spans="1:7" ht="15.2" customHeight="1">
      <c r="A52" s="10" t="s">
        <v>97</v>
      </c>
      <c r="B52" s="11">
        <v>60531823.539999999</v>
      </c>
      <c r="C52" s="11">
        <v>60531823.539999999</v>
      </c>
      <c r="D52" s="10" t="s">
        <v>98</v>
      </c>
      <c r="E52" s="11">
        <v>0</v>
      </c>
      <c r="F52" s="11">
        <v>0</v>
      </c>
      <c r="G52" s="2"/>
    </row>
    <row r="53" spans="1:7" ht="15.2" customHeight="1">
      <c r="A53" s="10" t="s">
        <v>99</v>
      </c>
      <c r="B53" s="11">
        <v>32171910.829999998</v>
      </c>
      <c r="C53" s="11">
        <v>31935201.809999999</v>
      </c>
      <c r="D53" s="10" t="s">
        <v>100</v>
      </c>
      <c r="E53" s="11">
        <v>0</v>
      </c>
      <c r="F53" s="11">
        <v>0</v>
      </c>
      <c r="G53" s="2"/>
    </row>
    <row r="54" spans="1:7" ht="15.2" customHeight="1">
      <c r="A54" s="10" t="s">
        <v>101</v>
      </c>
      <c r="B54" s="11">
        <v>324</v>
      </c>
      <c r="C54" s="11">
        <v>324</v>
      </c>
      <c r="D54" s="10" t="s">
        <v>102</v>
      </c>
      <c r="E54" s="11">
        <v>0</v>
      </c>
      <c r="F54" s="11">
        <v>0</v>
      </c>
      <c r="G54" s="2"/>
    </row>
    <row r="55" spans="1:7" ht="15.2" customHeight="1">
      <c r="A55" s="10" t="s">
        <v>103</v>
      </c>
      <c r="B55" s="11">
        <v>-26442022.309999999</v>
      </c>
      <c r="C55" s="11">
        <v>-24775903.559999999</v>
      </c>
      <c r="D55" s="13" t="s">
        <v>104</v>
      </c>
      <c r="E55" s="11">
        <v>10187.73</v>
      </c>
      <c r="F55" s="11">
        <v>30755.78</v>
      </c>
      <c r="G55" s="2"/>
    </row>
    <row r="56" spans="1:7" ht="15.2" customHeight="1">
      <c r="A56" s="10" t="s">
        <v>105</v>
      </c>
      <c r="B56" s="11">
        <v>0</v>
      </c>
      <c r="C56" s="11">
        <v>0</v>
      </c>
      <c r="D56" s="9"/>
      <c r="E56" s="9"/>
      <c r="F56" s="9"/>
      <c r="G56" s="2"/>
    </row>
    <row r="57" spans="1:7" ht="15.2" customHeight="1">
      <c r="A57" s="10" t="s">
        <v>106</v>
      </c>
      <c r="B57" s="11">
        <v>0</v>
      </c>
      <c r="C57" s="11">
        <v>0</v>
      </c>
      <c r="D57" s="8" t="s">
        <v>107</v>
      </c>
      <c r="E57" s="12">
        <f>SUM(E50:E55)</f>
        <v>10187.73</v>
      </c>
      <c r="F57" s="12">
        <f>SUM(F50:F55)</f>
        <v>30755.78</v>
      </c>
      <c r="G57" s="2"/>
    </row>
    <row r="58" spans="1:7" ht="15.2" customHeight="1">
      <c r="A58" s="10" t="s">
        <v>108</v>
      </c>
      <c r="B58" s="11">
        <v>0</v>
      </c>
      <c r="C58" s="11">
        <v>0</v>
      </c>
      <c r="D58" s="9"/>
      <c r="E58" s="9"/>
      <c r="F58" s="9"/>
      <c r="G58" s="2"/>
    </row>
    <row r="59" spans="1:7" ht="15.2" customHeight="1">
      <c r="A59" s="9"/>
      <c r="B59" s="9"/>
      <c r="C59" s="9"/>
      <c r="D59" s="8" t="s">
        <v>109</v>
      </c>
      <c r="E59" s="12">
        <f>E47+E57</f>
        <v>8782282.3800000008</v>
      </c>
      <c r="F59" s="12">
        <f>F47+F57</f>
        <v>55021738.079999998</v>
      </c>
      <c r="G59" s="2"/>
    </row>
    <row r="60" spans="1:7" ht="15.2" customHeight="1">
      <c r="A60" s="8" t="s">
        <v>110</v>
      </c>
      <c r="B60" s="12">
        <f>SUM(B50:B58)</f>
        <v>66262036.060000002</v>
      </c>
      <c r="C60" s="12">
        <f>SUM(C50:C58)</f>
        <v>67691445.789999992</v>
      </c>
      <c r="D60" s="9"/>
      <c r="E60" s="9"/>
      <c r="F60" s="9"/>
      <c r="G60" s="2"/>
    </row>
    <row r="61" spans="1:7" ht="15.2" customHeight="1">
      <c r="A61" s="9"/>
      <c r="B61" s="9"/>
      <c r="C61" s="9"/>
      <c r="D61" s="14" t="s">
        <v>111</v>
      </c>
      <c r="E61" s="9"/>
      <c r="F61" s="9"/>
      <c r="G61" s="2"/>
    </row>
    <row r="62" spans="1:7" ht="15.2" customHeight="1">
      <c r="A62" s="8" t="s">
        <v>112</v>
      </c>
      <c r="B62" s="12">
        <f>SUM(B47+B60)</f>
        <v>217474246.04000002</v>
      </c>
      <c r="C62" s="12">
        <f>SUM(C47+C60)</f>
        <v>197061514.06999999</v>
      </c>
      <c r="D62" s="9"/>
      <c r="E62" s="9"/>
      <c r="F62" s="9"/>
      <c r="G62" s="2"/>
    </row>
    <row r="63" spans="1:7" ht="15.2" customHeight="1">
      <c r="A63" s="9"/>
      <c r="B63" s="9"/>
      <c r="C63" s="9"/>
      <c r="D63" s="10" t="s">
        <v>113</v>
      </c>
      <c r="E63" s="11">
        <f>SUM(E64:E66)</f>
        <v>90716019.899999991</v>
      </c>
      <c r="F63" s="11">
        <f>SUM(F64:F66)</f>
        <v>90716019.899999991</v>
      </c>
      <c r="G63" s="2"/>
    </row>
    <row r="64" spans="1:7" ht="15.2" customHeight="1">
      <c r="A64" s="9"/>
      <c r="B64" s="9"/>
      <c r="C64" s="9"/>
      <c r="D64" s="10" t="s">
        <v>114</v>
      </c>
      <c r="E64" s="11">
        <v>0</v>
      </c>
      <c r="F64" s="11">
        <v>0</v>
      </c>
      <c r="G64" s="2"/>
    </row>
    <row r="65" spans="1:7" ht="15.2" customHeight="1">
      <c r="A65" s="9"/>
      <c r="B65" s="9"/>
      <c r="C65" s="9"/>
      <c r="D65" s="13" t="s">
        <v>115</v>
      </c>
      <c r="E65" s="11">
        <v>1628803.19</v>
      </c>
      <c r="F65" s="11">
        <v>1628803.19</v>
      </c>
      <c r="G65" s="2"/>
    </row>
    <row r="66" spans="1:7" ht="15.2" customHeight="1">
      <c r="A66" s="9"/>
      <c r="B66" s="9"/>
      <c r="C66" s="9"/>
      <c r="D66" s="10" t="s">
        <v>116</v>
      </c>
      <c r="E66" s="11">
        <v>89087216.709999993</v>
      </c>
      <c r="F66" s="11">
        <v>89087216.709999993</v>
      </c>
      <c r="G66" s="2"/>
    </row>
    <row r="67" spans="1:7" ht="14.45" customHeight="1">
      <c r="A67" s="9"/>
      <c r="B67" s="9"/>
      <c r="C67" s="9"/>
      <c r="D67" s="9"/>
      <c r="E67" s="11"/>
      <c r="F67" s="9"/>
      <c r="G67" s="2"/>
    </row>
    <row r="68" spans="1:7" ht="15.2" customHeight="1">
      <c r="A68" s="9"/>
      <c r="B68" s="9"/>
      <c r="C68" s="9"/>
      <c r="D68" s="10" t="s">
        <v>117</v>
      </c>
      <c r="E68" s="11">
        <f>SUM(E69:E73)</f>
        <v>117975943.75999999</v>
      </c>
      <c r="F68" s="11">
        <f>SUM(F69:F73)</f>
        <v>51323756.089999996</v>
      </c>
      <c r="G68" s="2"/>
    </row>
    <row r="69" spans="1:7" ht="15.2" customHeight="1">
      <c r="A69" s="15"/>
      <c r="B69" s="9"/>
      <c r="C69" s="9"/>
      <c r="D69" s="10" t="s">
        <v>118</v>
      </c>
      <c r="E69" s="11">
        <v>91371119.209999993</v>
      </c>
      <c r="F69" s="16">
        <v>52024583.579999998</v>
      </c>
    </row>
    <row r="70" spans="1:7" ht="15.2" customHeight="1">
      <c r="A70" s="15"/>
      <c r="B70" s="9"/>
      <c r="C70" s="9"/>
      <c r="D70" s="10" t="s">
        <v>119</v>
      </c>
      <c r="E70" s="11">
        <v>11898926.49</v>
      </c>
      <c r="F70" s="16">
        <v>-15386157.5</v>
      </c>
    </row>
    <row r="71" spans="1:7" ht="15.2" customHeight="1">
      <c r="A71" s="15"/>
      <c r="B71" s="9"/>
      <c r="C71" s="9"/>
      <c r="D71" s="10" t="s">
        <v>120</v>
      </c>
      <c r="E71" s="11">
        <v>14286099.619999999</v>
      </c>
      <c r="F71" s="16">
        <v>14286099.619999999</v>
      </c>
    </row>
    <row r="72" spans="1:7" ht="15.2" customHeight="1">
      <c r="A72" s="15"/>
      <c r="B72" s="9"/>
      <c r="C72" s="9"/>
      <c r="D72" s="10" t="s">
        <v>121</v>
      </c>
      <c r="E72" s="11">
        <v>0</v>
      </c>
      <c r="F72" s="16">
        <v>0</v>
      </c>
    </row>
    <row r="73" spans="1:7" ht="15.2" customHeight="1">
      <c r="A73" s="15"/>
      <c r="B73" s="9"/>
      <c r="C73" s="9"/>
      <c r="D73" s="10" t="s">
        <v>122</v>
      </c>
      <c r="E73" s="11">
        <v>419798.44</v>
      </c>
      <c r="F73" s="16">
        <v>399230.39</v>
      </c>
    </row>
    <row r="74" spans="1:7" ht="14.45" customHeight="1">
      <c r="A74" s="15"/>
      <c r="B74" s="9"/>
      <c r="C74" s="9"/>
      <c r="D74" s="9"/>
      <c r="E74" s="11"/>
      <c r="F74" s="9"/>
      <c r="G74" s="2"/>
    </row>
    <row r="75" spans="1:7" ht="15.2" customHeight="1">
      <c r="A75" s="15"/>
      <c r="B75" s="9"/>
      <c r="C75" s="9"/>
      <c r="D75" s="10" t="s">
        <v>123</v>
      </c>
      <c r="E75" s="11">
        <f>E76+E77</f>
        <v>0</v>
      </c>
      <c r="F75" s="11">
        <f>F76+F77</f>
        <v>0</v>
      </c>
      <c r="G75" s="2"/>
    </row>
    <row r="76" spans="1:7" ht="15.2" customHeight="1">
      <c r="A76" s="15"/>
      <c r="B76" s="9"/>
      <c r="C76" s="9"/>
      <c r="D76" s="10" t="s">
        <v>124</v>
      </c>
      <c r="E76" s="11">
        <v>0</v>
      </c>
      <c r="F76" s="16">
        <v>0</v>
      </c>
    </row>
    <row r="77" spans="1:7" ht="15.2" customHeight="1">
      <c r="A77" s="15"/>
      <c r="B77" s="9"/>
      <c r="C77" s="9"/>
      <c r="D77" s="10" t="s">
        <v>125</v>
      </c>
      <c r="E77" s="11">
        <v>0</v>
      </c>
      <c r="F77" s="16">
        <v>0</v>
      </c>
    </row>
    <row r="78" spans="1:7" ht="14.45" customHeight="1">
      <c r="A78" s="15"/>
      <c r="B78" s="9"/>
      <c r="C78" s="9"/>
      <c r="D78" s="9"/>
      <c r="E78" s="11"/>
      <c r="F78" s="9"/>
      <c r="G78" s="2"/>
    </row>
    <row r="79" spans="1:7" ht="15.2" customHeight="1">
      <c r="A79" s="15"/>
      <c r="B79" s="9"/>
      <c r="C79" s="9"/>
      <c r="D79" s="8" t="s">
        <v>126</v>
      </c>
      <c r="E79" s="12">
        <f>E63+E68+E75</f>
        <v>208691963.65999997</v>
      </c>
      <c r="F79" s="12">
        <f>F63+F68+F75</f>
        <v>142039775.98999998</v>
      </c>
      <c r="G79" s="2"/>
    </row>
    <row r="80" spans="1:7" ht="14.45" customHeight="1">
      <c r="A80" s="15"/>
      <c r="B80" s="9"/>
      <c r="C80" s="9"/>
      <c r="D80" s="9"/>
      <c r="E80" s="9"/>
      <c r="F80" s="9"/>
      <c r="G80" s="2"/>
    </row>
    <row r="81" spans="1:7" ht="15.2" customHeight="1">
      <c r="A81" s="15"/>
      <c r="B81" s="9"/>
      <c r="C81" s="9"/>
      <c r="D81" s="8" t="s">
        <v>127</v>
      </c>
      <c r="E81" s="12">
        <f>E59+E79</f>
        <v>217474246.03999996</v>
      </c>
      <c r="F81" s="12">
        <f>F59+F79</f>
        <v>197061514.06999999</v>
      </c>
      <c r="G81" s="2"/>
    </row>
    <row r="82" spans="1:7" ht="14.45" customHeight="1">
      <c r="A82" s="17"/>
      <c r="B82" s="18"/>
      <c r="C82" s="18"/>
      <c r="D82" s="18"/>
      <c r="E82" s="18"/>
      <c r="F82" s="18"/>
      <c r="G82" s="2"/>
    </row>
    <row r="83" spans="1:7">
      <c r="A83" s="19"/>
      <c r="B83" s="19"/>
      <c r="C83" s="19"/>
      <c r="D83" s="19"/>
      <c r="E83" s="19"/>
      <c r="F83" s="19"/>
    </row>
  </sheetData>
  <mergeCells count="5">
    <mergeCell ref="A1:F1"/>
    <mergeCell ref="A2:F2"/>
    <mergeCell ref="A3:F3"/>
    <mergeCell ref="A4:F4"/>
    <mergeCell ref="A5:F5"/>
  </mergeCells>
  <printOptions horizontalCentered="1"/>
  <pageMargins left="0.35433070866141736" right="0.35433070866141736" top="0.59055118110236227" bottom="0.59055118110236227" header="0.51181102362204722" footer="0.51181102362204722"/>
  <pageSetup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5420D-5816-48F2-B3B7-1BC526E4A876}">
  <sheetPr>
    <pageSetUpPr fitToPage="1"/>
  </sheetPr>
  <dimension ref="A1:IU47"/>
  <sheetViews>
    <sheetView workbookViewId="0">
      <selection sqref="A1:H1"/>
    </sheetView>
  </sheetViews>
  <sheetFormatPr baseColWidth="10" defaultRowHeight="15"/>
  <cols>
    <col min="1" max="1" width="72.28515625" style="1" customWidth="1"/>
    <col min="2" max="4" width="20.7109375" style="1" customWidth="1"/>
    <col min="5" max="5" width="27.7109375" style="1" customWidth="1"/>
    <col min="6" max="7" width="20.7109375" style="1" customWidth="1"/>
    <col min="8" max="8" width="31.28515625" style="1" customWidth="1"/>
    <col min="9" max="9" width="0" style="1" hidden="1" customWidth="1"/>
    <col min="10" max="255" width="10.7109375" style="1" hidden="1" customWidth="1"/>
    <col min="256" max="256" width="11.42578125" style="1"/>
    <col min="257" max="257" width="72.28515625" style="1" customWidth="1"/>
    <col min="258" max="260" width="20.7109375" style="1" customWidth="1"/>
    <col min="261" max="261" width="27.7109375" style="1" customWidth="1"/>
    <col min="262" max="263" width="20.7109375" style="1" customWidth="1"/>
    <col min="264" max="264" width="31.28515625" style="1" customWidth="1"/>
    <col min="265" max="511" width="0" style="1" hidden="1" customWidth="1"/>
    <col min="512" max="512" width="11.42578125" style="1"/>
    <col min="513" max="513" width="72.28515625" style="1" customWidth="1"/>
    <col min="514" max="516" width="20.7109375" style="1" customWidth="1"/>
    <col min="517" max="517" width="27.7109375" style="1" customWidth="1"/>
    <col min="518" max="519" width="20.7109375" style="1" customWidth="1"/>
    <col min="520" max="520" width="31.28515625" style="1" customWidth="1"/>
    <col min="521" max="767" width="0" style="1" hidden="1" customWidth="1"/>
    <col min="768" max="768" width="11.42578125" style="1"/>
    <col min="769" max="769" width="72.28515625" style="1" customWidth="1"/>
    <col min="770" max="772" width="20.7109375" style="1" customWidth="1"/>
    <col min="773" max="773" width="27.7109375" style="1" customWidth="1"/>
    <col min="774" max="775" width="20.7109375" style="1" customWidth="1"/>
    <col min="776" max="776" width="31.28515625" style="1" customWidth="1"/>
    <col min="777" max="1023" width="0" style="1" hidden="1" customWidth="1"/>
    <col min="1024" max="1024" width="11.42578125" style="1"/>
    <col min="1025" max="1025" width="72.28515625" style="1" customWidth="1"/>
    <col min="1026" max="1028" width="20.7109375" style="1" customWidth="1"/>
    <col min="1029" max="1029" width="27.7109375" style="1" customWidth="1"/>
    <col min="1030" max="1031" width="20.7109375" style="1" customWidth="1"/>
    <col min="1032" max="1032" width="31.28515625" style="1" customWidth="1"/>
    <col min="1033" max="1279" width="0" style="1" hidden="1" customWidth="1"/>
    <col min="1280" max="1280" width="11.42578125" style="1"/>
    <col min="1281" max="1281" width="72.28515625" style="1" customWidth="1"/>
    <col min="1282" max="1284" width="20.7109375" style="1" customWidth="1"/>
    <col min="1285" max="1285" width="27.7109375" style="1" customWidth="1"/>
    <col min="1286" max="1287" width="20.7109375" style="1" customWidth="1"/>
    <col min="1288" max="1288" width="31.28515625" style="1" customWidth="1"/>
    <col min="1289" max="1535" width="0" style="1" hidden="1" customWidth="1"/>
    <col min="1536" max="1536" width="11.42578125" style="1"/>
    <col min="1537" max="1537" width="72.28515625" style="1" customWidth="1"/>
    <col min="1538" max="1540" width="20.7109375" style="1" customWidth="1"/>
    <col min="1541" max="1541" width="27.7109375" style="1" customWidth="1"/>
    <col min="1542" max="1543" width="20.7109375" style="1" customWidth="1"/>
    <col min="1544" max="1544" width="31.28515625" style="1" customWidth="1"/>
    <col min="1545" max="1791" width="0" style="1" hidden="1" customWidth="1"/>
    <col min="1792" max="1792" width="11.42578125" style="1"/>
    <col min="1793" max="1793" width="72.28515625" style="1" customWidth="1"/>
    <col min="1794" max="1796" width="20.7109375" style="1" customWidth="1"/>
    <col min="1797" max="1797" width="27.7109375" style="1" customWidth="1"/>
    <col min="1798" max="1799" width="20.7109375" style="1" customWidth="1"/>
    <col min="1800" max="1800" width="31.28515625" style="1" customWidth="1"/>
    <col min="1801" max="2047" width="0" style="1" hidden="1" customWidth="1"/>
    <col min="2048" max="2048" width="11.42578125" style="1"/>
    <col min="2049" max="2049" width="72.28515625" style="1" customWidth="1"/>
    <col min="2050" max="2052" width="20.7109375" style="1" customWidth="1"/>
    <col min="2053" max="2053" width="27.7109375" style="1" customWidth="1"/>
    <col min="2054" max="2055" width="20.7109375" style="1" customWidth="1"/>
    <col min="2056" max="2056" width="31.28515625" style="1" customWidth="1"/>
    <col min="2057" max="2303" width="0" style="1" hidden="1" customWidth="1"/>
    <col min="2304" max="2304" width="11.42578125" style="1"/>
    <col min="2305" max="2305" width="72.28515625" style="1" customWidth="1"/>
    <col min="2306" max="2308" width="20.7109375" style="1" customWidth="1"/>
    <col min="2309" max="2309" width="27.7109375" style="1" customWidth="1"/>
    <col min="2310" max="2311" width="20.7109375" style="1" customWidth="1"/>
    <col min="2312" max="2312" width="31.28515625" style="1" customWidth="1"/>
    <col min="2313" max="2559" width="0" style="1" hidden="1" customWidth="1"/>
    <col min="2560" max="2560" width="11.42578125" style="1"/>
    <col min="2561" max="2561" width="72.28515625" style="1" customWidth="1"/>
    <col min="2562" max="2564" width="20.7109375" style="1" customWidth="1"/>
    <col min="2565" max="2565" width="27.7109375" style="1" customWidth="1"/>
    <col min="2566" max="2567" width="20.7109375" style="1" customWidth="1"/>
    <col min="2568" max="2568" width="31.28515625" style="1" customWidth="1"/>
    <col min="2569" max="2815" width="0" style="1" hidden="1" customWidth="1"/>
    <col min="2816" max="2816" width="11.42578125" style="1"/>
    <col min="2817" max="2817" width="72.28515625" style="1" customWidth="1"/>
    <col min="2818" max="2820" width="20.7109375" style="1" customWidth="1"/>
    <col min="2821" max="2821" width="27.7109375" style="1" customWidth="1"/>
    <col min="2822" max="2823" width="20.7109375" style="1" customWidth="1"/>
    <col min="2824" max="2824" width="31.28515625" style="1" customWidth="1"/>
    <col min="2825" max="3071" width="0" style="1" hidden="1" customWidth="1"/>
    <col min="3072" max="3072" width="11.42578125" style="1"/>
    <col min="3073" max="3073" width="72.28515625" style="1" customWidth="1"/>
    <col min="3074" max="3076" width="20.7109375" style="1" customWidth="1"/>
    <col min="3077" max="3077" width="27.7109375" style="1" customWidth="1"/>
    <col min="3078" max="3079" width="20.7109375" style="1" customWidth="1"/>
    <col min="3080" max="3080" width="31.28515625" style="1" customWidth="1"/>
    <col min="3081" max="3327" width="0" style="1" hidden="1" customWidth="1"/>
    <col min="3328" max="3328" width="11.42578125" style="1"/>
    <col min="3329" max="3329" width="72.28515625" style="1" customWidth="1"/>
    <col min="3330" max="3332" width="20.7109375" style="1" customWidth="1"/>
    <col min="3333" max="3333" width="27.7109375" style="1" customWidth="1"/>
    <col min="3334" max="3335" width="20.7109375" style="1" customWidth="1"/>
    <col min="3336" max="3336" width="31.28515625" style="1" customWidth="1"/>
    <col min="3337" max="3583" width="0" style="1" hidden="1" customWidth="1"/>
    <col min="3584" max="3584" width="11.42578125" style="1"/>
    <col min="3585" max="3585" width="72.28515625" style="1" customWidth="1"/>
    <col min="3586" max="3588" width="20.7109375" style="1" customWidth="1"/>
    <col min="3589" max="3589" width="27.7109375" style="1" customWidth="1"/>
    <col min="3590" max="3591" width="20.7109375" style="1" customWidth="1"/>
    <col min="3592" max="3592" width="31.28515625" style="1" customWidth="1"/>
    <col min="3593" max="3839" width="0" style="1" hidden="1" customWidth="1"/>
    <col min="3840" max="3840" width="11.42578125" style="1"/>
    <col min="3841" max="3841" width="72.28515625" style="1" customWidth="1"/>
    <col min="3842" max="3844" width="20.7109375" style="1" customWidth="1"/>
    <col min="3845" max="3845" width="27.7109375" style="1" customWidth="1"/>
    <col min="3846" max="3847" width="20.7109375" style="1" customWidth="1"/>
    <col min="3848" max="3848" width="31.28515625" style="1" customWidth="1"/>
    <col min="3849" max="4095" width="0" style="1" hidden="1" customWidth="1"/>
    <col min="4096" max="4096" width="11.42578125" style="1"/>
    <col min="4097" max="4097" width="72.28515625" style="1" customWidth="1"/>
    <col min="4098" max="4100" width="20.7109375" style="1" customWidth="1"/>
    <col min="4101" max="4101" width="27.7109375" style="1" customWidth="1"/>
    <col min="4102" max="4103" width="20.7109375" style="1" customWidth="1"/>
    <col min="4104" max="4104" width="31.28515625" style="1" customWidth="1"/>
    <col min="4105" max="4351" width="0" style="1" hidden="1" customWidth="1"/>
    <col min="4352" max="4352" width="11.42578125" style="1"/>
    <col min="4353" max="4353" width="72.28515625" style="1" customWidth="1"/>
    <col min="4354" max="4356" width="20.7109375" style="1" customWidth="1"/>
    <col min="4357" max="4357" width="27.7109375" style="1" customWidth="1"/>
    <col min="4358" max="4359" width="20.7109375" style="1" customWidth="1"/>
    <col min="4360" max="4360" width="31.28515625" style="1" customWidth="1"/>
    <col min="4361" max="4607" width="0" style="1" hidden="1" customWidth="1"/>
    <col min="4608" max="4608" width="11.42578125" style="1"/>
    <col min="4609" max="4609" width="72.28515625" style="1" customWidth="1"/>
    <col min="4610" max="4612" width="20.7109375" style="1" customWidth="1"/>
    <col min="4613" max="4613" width="27.7109375" style="1" customWidth="1"/>
    <col min="4614" max="4615" width="20.7109375" style="1" customWidth="1"/>
    <col min="4616" max="4616" width="31.28515625" style="1" customWidth="1"/>
    <col min="4617" max="4863" width="0" style="1" hidden="1" customWidth="1"/>
    <col min="4864" max="4864" width="11.42578125" style="1"/>
    <col min="4865" max="4865" width="72.28515625" style="1" customWidth="1"/>
    <col min="4866" max="4868" width="20.7109375" style="1" customWidth="1"/>
    <col min="4869" max="4869" width="27.7109375" style="1" customWidth="1"/>
    <col min="4870" max="4871" width="20.7109375" style="1" customWidth="1"/>
    <col min="4872" max="4872" width="31.28515625" style="1" customWidth="1"/>
    <col min="4873" max="5119" width="0" style="1" hidden="1" customWidth="1"/>
    <col min="5120" max="5120" width="11.42578125" style="1"/>
    <col min="5121" max="5121" width="72.28515625" style="1" customWidth="1"/>
    <col min="5122" max="5124" width="20.7109375" style="1" customWidth="1"/>
    <col min="5125" max="5125" width="27.7109375" style="1" customWidth="1"/>
    <col min="5126" max="5127" width="20.7109375" style="1" customWidth="1"/>
    <col min="5128" max="5128" width="31.28515625" style="1" customWidth="1"/>
    <col min="5129" max="5375" width="0" style="1" hidden="1" customWidth="1"/>
    <col min="5376" max="5376" width="11.42578125" style="1"/>
    <col min="5377" max="5377" width="72.28515625" style="1" customWidth="1"/>
    <col min="5378" max="5380" width="20.7109375" style="1" customWidth="1"/>
    <col min="5381" max="5381" width="27.7109375" style="1" customWidth="1"/>
    <col min="5382" max="5383" width="20.7109375" style="1" customWidth="1"/>
    <col min="5384" max="5384" width="31.28515625" style="1" customWidth="1"/>
    <col min="5385" max="5631" width="0" style="1" hidden="1" customWidth="1"/>
    <col min="5632" max="5632" width="11.42578125" style="1"/>
    <col min="5633" max="5633" width="72.28515625" style="1" customWidth="1"/>
    <col min="5634" max="5636" width="20.7109375" style="1" customWidth="1"/>
    <col min="5637" max="5637" width="27.7109375" style="1" customWidth="1"/>
    <col min="5638" max="5639" width="20.7109375" style="1" customWidth="1"/>
    <col min="5640" max="5640" width="31.28515625" style="1" customWidth="1"/>
    <col min="5641" max="5887" width="0" style="1" hidden="1" customWidth="1"/>
    <col min="5888" max="5888" width="11.42578125" style="1"/>
    <col min="5889" max="5889" width="72.28515625" style="1" customWidth="1"/>
    <col min="5890" max="5892" width="20.7109375" style="1" customWidth="1"/>
    <col min="5893" max="5893" width="27.7109375" style="1" customWidth="1"/>
    <col min="5894" max="5895" width="20.7109375" style="1" customWidth="1"/>
    <col min="5896" max="5896" width="31.28515625" style="1" customWidth="1"/>
    <col min="5897" max="6143" width="0" style="1" hidden="1" customWidth="1"/>
    <col min="6144" max="6144" width="11.42578125" style="1"/>
    <col min="6145" max="6145" width="72.28515625" style="1" customWidth="1"/>
    <col min="6146" max="6148" width="20.7109375" style="1" customWidth="1"/>
    <col min="6149" max="6149" width="27.7109375" style="1" customWidth="1"/>
    <col min="6150" max="6151" width="20.7109375" style="1" customWidth="1"/>
    <col min="6152" max="6152" width="31.28515625" style="1" customWidth="1"/>
    <col min="6153" max="6399" width="0" style="1" hidden="1" customWidth="1"/>
    <col min="6400" max="6400" width="11.42578125" style="1"/>
    <col min="6401" max="6401" width="72.28515625" style="1" customWidth="1"/>
    <col min="6402" max="6404" width="20.7109375" style="1" customWidth="1"/>
    <col min="6405" max="6405" width="27.7109375" style="1" customWidth="1"/>
    <col min="6406" max="6407" width="20.7109375" style="1" customWidth="1"/>
    <col min="6408" max="6408" width="31.28515625" style="1" customWidth="1"/>
    <col min="6409" max="6655" width="0" style="1" hidden="1" customWidth="1"/>
    <col min="6656" max="6656" width="11.42578125" style="1"/>
    <col min="6657" max="6657" width="72.28515625" style="1" customWidth="1"/>
    <col min="6658" max="6660" width="20.7109375" style="1" customWidth="1"/>
    <col min="6661" max="6661" width="27.7109375" style="1" customWidth="1"/>
    <col min="6662" max="6663" width="20.7109375" style="1" customWidth="1"/>
    <col min="6664" max="6664" width="31.28515625" style="1" customWidth="1"/>
    <col min="6665" max="6911" width="0" style="1" hidden="1" customWidth="1"/>
    <col min="6912" max="6912" width="11.42578125" style="1"/>
    <col min="6913" max="6913" width="72.28515625" style="1" customWidth="1"/>
    <col min="6914" max="6916" width="20.7109375" style="1" customWidth="1"/>
    <col min="6917" max="6917" width="27.7109375" style="1" customWidth="1"/>
    <col min="6918" max="6919" width="20.7109375" style="1" customWidth="1"/>
    <col min="6920" max="6920" width="31.28515625" style="1" customWidth="1"/>
    <col min="6921" max="7167" width="0" style="1" hidden="1" customWidth="1"/>
    <col min="7168" max="7168" width="11.42578125" style="1"/>
    <col min="7169" max="7169" width="72.28515625" style="1" customWidth="1"/>
    <col min="7170" max="7172" width="20.7109375" style="1" customWidth="1"/>
    <col min="7173" max="7173" width="27.7109375" style="1" customWidth="1"/>
    <col min="7174" max="7175" width="20.7109375" style="1" customWidth="1"/>
    <col min="7176" max="7176" width="31.28515625" style="1" customWidth="1"/>
    <col min="7177" max="7423" width="0" style="1" hidden="1" customWidth="1"/>
    <col min="7424" max="7424" width="11.42578125" style="1"/>
    <col min="7425" max="7425" width="72.28515625" style="1" customWidth="1"/>
    <col min="7426" max="7428" width="20.7109375" style="1" customWidth="1"/>
    <col min="7429" max="7429" width="27.7109375" style="1" customWidth="1"/>
    <col min="7430" max="7431" width="20.7109375" style="1" customWidth="1"/>
    <col min="7432" max="7432" width="31.28515625" style="1" customWidth="1"/>
    <col min="7433" max="7679" width="0" style="1" hidden="1" customWidth="1"/>
    <col min="7680" max="7680" width="11.42578125" style="1"/>
    <col min="7681" max="7681" width="72.28515625" style="1" customWidth="1"/>
    <col min="7682" max="7684" width="20.7109375" style="1" customWidth="1"/>
    <col min="7685" max="7685" width="27.7109375" style="1" customWidth="1"/>
    <col min="7686" max="7687" width="20.7109375" style="1" customWidth="1"/>
    <col min="7688" max="7688" width="31.28515625" style="1" customWidth="1"/>
    <col min="7689" max="7935" width="0" style="1" hidden="1" customWidth="1"/>
    <col min="7936" max="7936" width="11.42578125" style="1"/>
    <col min="7937" max="7937" width="72.28515625" style="1" customWidth="1"/>
    <col min="7938" max="7940" width="20.7109375" style="1" customWidth="1"/>
    <col min="7941" max="7941" width="27.7109375" style="1" customWidth="1"/>
    <col min="7942" max="7943" width="20.7109375" style="1" customWidth="1"/>
    <col min="7944" max="7944" width="31.28515625" style="1" customWidth="1"/>
    <col min="7945" max="8191" width="0" style="1" hidden="1" customWidth="1"/>
    <col min="8192" max="8192" width="11.42578125" style="1"/>
    <col min="8193" max="8193" width="72.28515625" style="1" customWidth="1"/>
    <col min="8194" max="8196" width="20.7109375" style="1" customWidth="1"/>
    <col min="8197" max="8197" width="27.7109375" style="1" customWidth="1"/>
    <col min="8198" max="8199" width="20.7109375" style="1" customWidth="1"/>
    <col min="8200" max="8200" width="31.28515625" style="1" customWidth="1"/>
    <col min="8201" max="8447" width="0" style="1" hidden="1" customWidth="1"/>
    <col min="8448" max="8448" width="11.42578125" style="1"/>
    <col min="8449" max="8449" width="72.28515625" style="1" customWidth="1"/>
    <col min="8450" max="8452" width="20.7109375" style="1" customWidth="1"/>
    <col min="8453" max="8453" width="27.7109375" style="1" customWidth="1"/>
    <col min="8454" max="8455" width="20.7109375" style="1" customWidth="1"/>
    <col min="8456" max="8456" width="31.28515625" style="1" customWidth="1"/>
    <col min="8457" max="8703" width="0" style="1" hidden="1" customWidth="1"/>
    <col min="8704" max="8704" width="11.42578125" style="1"/>
    <col min="8705" max="8705" width="72.28515625" style="1" customWidth="1"/>
    <col min="8706" max="8708" width="20.7109375" style="1" customWidth="1"/>
    <col min="8709" max="8709" width="27.7109375" style="1" customWidth="1"/>
    <col min="8710" max="8711" width="20.7109375" style="1" customWidth="1"/>
    <col min="8712" max="8712" width="31.28515625" style="1" customWidth="1"/>
    <col min="8713" max="8959" width="0" style="1" hidden="1" customWidth="1"/>
    <col min="8960" max="8960" width="11.42578125" style="1"/>
    <col min="8961" max="8961" width="72.28515625" style="1" customWidth="1"/>
    <col min="8962" max="8964" width="20.7109375" style="1" customWidth="1"/>
    <col min="8965" max="8965" width="27.7109375" style="1" customWidth="1"/>
    <col min="8966" max="8967" width="20.7109375" style="1" customWidth="1"/>
    <col min="8968" max="8968" width="31.28515625" style="1" customWidth="1"/>
    <col min="8969" max="9215" width="0" style="1" hidden="1" customWidth="1"/>
    <col min="9216" max="9216" width="11.42578125" style="1"/>
    <col min="9217" max="9217" width="72.28515625" style="1" customWidth="1"/>
    <col min="9218" max="9220" width="20.7109375" style="1" customWidth="1"/>
    <col min="9221" max="9221" width="27.7109375" style="1" customWidth="1"/>
    <col min="9222" max="9223" width="20.7109375" style="1" customWidth="1"/>
    <col min="9224" max="9224" width="31.28515625" style="1" customWidth="1"/>
    <col min="9225" max="9471" width="0" style="1" hidden="1" customWidth="1"/>
    <col min="9472" max="9472" width="11.42578125" style="1"/>
    <col min="9473" max="9473" width="72.28515625" style="1" customWidth="1"/>
    <col min="9474" max="9476" width="20.7109375" style="1" customWidth="1"/>
    <col min="9477" max="9477" width="27.7109375" style="1" customWidth="1"/>
    <col min="9478" max="9479" width="20.7109375" style="1" customWidth="1"/>
    <col min="9480" max="9480" width="31.28515625" style="1" customWidth="1"/>
    <col min="9481" max="9727" width="0" style="1" hidden="1" customWidth="1"/>
    <col min="9728" max="9728" width="11.42578125" style="1"/>
    <col min="9729" max="9729" width="72.28515625" style="1" customWidth="1"/>
    <col min="9730" max="9732" width="20.7109375" style="1" customWidth="1"/>
    <col min="9733" max="9733" width="27.7109375" style="1" customWidth="1"/>
    <col min="9734" max="9735" width="20.7109375" style="1" customWidth="1"/>
    <col min="9736" max="9736" width="31.28515625" style="1" customWidth="1"/>
    <col min="9737" max="9983" width="0" style="1" hidden="1" customWidth="1"/>
    <col min="9984" max="9984" width="11.42578125" style="1"/>
    <col min="9985" max="9985" width="72.28515625" style="1" customWidth="1"/>
    <col min="9986" max="9988" width="20.7109375" style="1" customWidth="1"/>
    <col min="9989" max="9989" width="27.7109375" style="1" customWidth="1"/>
    <col min="9990" max="9991" width="20.7109375" style="1" customWidth="1"/>
    <col min="9992" max="9992" width="31.28515625" style="1" customWidth="1"/>
    <col min="9993" max="10239" width="0" style="1" hidden="1" customWidth="1"/>
    <col min="10240" max="10240" width="11.42578125" style="1"/>
    <col min="10241" max="10241" width="72.28515625" style="1" customWidth="1"/>
    <col min="10242" max="10244" width="20.7109375" style="1" customWidth="1"/>
    <col min="10245" max="10245" width="27.7109375" style="1" customWidth="1"/>
    <col min="10246" max="10247" width="20.7109375" style="1" customWidth="1"/>
    <col min="10248" max="10248" width="31.28515625" style="1" customWidth="1"/>
    <col min="10249" max="10495" width="0" style="1" hidden="1" customWidth="1"/>
    <col min="10496" max="10496" width="11.42578125" style="1"/>
    <col min="10497" max="10497" width="72.28515625" style="1" customWidth="1"/>
    <col min="10498" max="10500" width="20.7109375" style="1" customWidth="1"/>
    <col min="10501" max="10501" width="27.7109375" style="1" customWidth="1"/>
    <col min="10502" max="10503" width="20.7109375" style="1" customWidth="1"/>
    <col min="10504" max="10504" width="31.28515625" style="1" customWidth="1"/>
    <col min="10505" max="10751" width="0" style="1" hidden="1" customWidth="1"/>
    <col min="10752" max="10752" width="11.42578125" style="1"/>
    <col min="10753" max="10753" width="72.28515625" style="1" customWidth="1"/>
    <col min="10754" max="10756" width="20.7109375" style="1" customWidth="1"/>
    <col min="10757" max="10757" width="27.7109375" style="1" customWidth="1"/>
    <col min="10758" max="10759" width="20.7109375" style="1" customWidth="1"/>
    <col min="10760" max="10760" width="31.28515625" style="1" customWidth="1"/>
    <col min="10761" max="11007" width="0" style="1" hidden="1" customWidth="1"/>
    <col min="11008" max="11008" width="11.42578125" style="1"/>
    <col min="11009" max="11009" width="72.28515625" style="1" customWidth="1"/>
    <col min="11010" max="11012" width="20.7109375" style="1" customWidth="1"/>
    <col min="11013" max="11013" width="27.7109375" style="1" customWidth="1"/>
    <col min="11014" max="11015" width="20.7109375" style="1" customWidth="1"/>
    <col min="11016" max="11016" width="31.28515625" style="1" customWidth="1"/>
    <col min="11017" max="11263" width="0" style="1" hidden="1" customWidth="1"/>
    <col min="11264" max="11264" width="11.42578125" style="1"/>
    <col min="11265" max="11265" width="72.28515625" style="1" customWidth="1"/>
    <col min="11266" max="11268" width="20.7109375" style="1" customWidth="1"/>
    <col min="11269" max="11269" width="27.7109375" style="1" customWidth="1"/>
    <col min="11270" max="11271" width="20.7109375" style="1" customWidth="1"/>
    <col min="11272" max="11272" width="31.28515625" style="1" customWidth="1"/>
    <col min="11273" max="11519" width="0" style="1" hidden="1" customWidth="1"/>
    <col min="11520" max="11520" width="11.42578125" style="1"/>
    <col min="11521" max="11521" width="72.28515625" style="1" customWidth="1"/>
    <col min="11522" max="11524" width="20.7109375" style="1" customWidth="1"/>
    <col min="11525" max="11525" width="27.7109375" style="1" customWidth="1"/>
    <col min="11526" max="11527" width="20.7109375" style="1" customWidth="1"/>
    <col min="11528" max="11528" width="31.28515625" style="1" customWidth="1"/>
    <col min="11529" max="11775" width="0" style="1" hidden="1" customWidth="1"/>
    <col min="11776" max="11776" width="11.42578125" style="1"/>
    <col min="11777" max="11777" width="72.28515625" style="1" customWidth="1"/>
    <col min="11778" max="11780" width="20.7109375" style="1" customWidth="1"/>
    <col min="11781" max="11781" width="27.7109375" style="1" customWidth="1"/>
    <col min="11782" max="11783" width="20.7109375" style="1" customWidth="1"/>
    <col min="11784" max="11784" width="31.28515625" style="1" customWidth="1"/>
    <col min="11785" max="12031" width="0" style="1" hidden="1" customWidth="1"/>
    <col min="12032" max="12032" width="11.42578125" style="1"/>
    <col min="12033" max="12033" width="72.28515625" style="1" customWidth="1"/>
    <col min="12034" max="12036" width="20.7109375" style="1" customWidth="1"/>
    <col min="12037" max="12037" width="27.7109375" style="1" customWidth="1"/>
    <col min="12038" max="12039" width="20.7109375" style="1" customWidth="1"/>
    <col min="12040" max="12040" width="31.28515625" style="1" customWidth="1"/>
    <col min="12041" max="12287" width="0" style="1" hidden="1" customWidth="1"/>
    <col min="12288" max="12288" width="11.42578125" style="1"/>
    <col min="12289" max="12289" width="72.28515625" style="1" customWidth="1"/>
    <col min="12290" max="12292" width="20.7109375" style="1" customWidth="1"/>
    <col min="12293" max="12293" width="27.7109375" style="1" customWidth="1"/>
    <col min="12294" max="12295" width="20.7109375" style="1" customWidth="1"/>
    <col min="12296" max="12296" width="31.28515625" style="1" customWidth="1"/>
    <col min="12297" max="12543" width="0" style="1" hidden="1" customWidth="1"/>
    <col min="12544" max="12544" width="11.42578125" style="1"/>
    <col min="12545" max="12545" width="72.28515625" style="1" customWidth="1"/>
    <col min="12546" max="12548" width="20.7109375" style="1" customWidth="1"/>
    <col min="12549" max="12549" width="27.7109375" style="1" customWidth="1"/>
    <col min="12550" max="12551" width="20.7109375" style="1" customWidth="1"/>
    <col min="12552" max="12552" width="31.28515625" style="1" customWidth="1"/>
    <col min="12553" max="12799" width="0" style="1" hidden="1" customWidth="1"/>
    <col min="12800" max="12800" width="11.42578125" style="1"/>
    <col min="12801" max="12801" width="72.28515625" style="1" customWidth="1"/>
    <col min="12802" max="12804" width="20.7109375" style="1" customWidth="1"/>
    <col min="12805" max="12805" width="27.7109375" style="1" customWidth="1"/>
    <col min="12806" max="12807" width="20.7109375" style="1" customWidth="1"/>
    <col min="12808" max="12808" width="31.28515625" style="1" customWidth="1"/>
    <col min="12809" max="13055" width="0" style="1" hidden="1" customWidth="1"/>
    <col min="13056" max="13056" width="11.42578125" style="1"/>
    <col min="13057" max="13057" width="72.28515625" style="1" customWidth="1"/>
    <col min="13058" max="13060" width="20.7109375" style="1" customWidth="1"/>
    <col min="13061" max="13061" width="27.7109375" style="1" customWidth="1"/>
    <col min="13062" max="13063" width="20.7109375" style="1" customWidth="1"/>
    <col min="13064" max="13064" width="31.28515625" style="1" customWidth="1"/>
    <col min="13065" max="13311" width="0" style="1" hidden="1" customWidth="1"/>
    <col min="13312" max="13312" width="11.42578125" style="1"/>
    <col min="13313" max="13313" width="72.28515625" style="1" customWidth="1"/>
    <col min="13314" max="13316" width="20.7109375" style="1" customWidth="1"/>
    <col min="13317" max="13317" width="27.7109375" style="1" customWidth="1"/>
    <col min="13318" max="13319" width="20.7109375" style="1" customWidth="1"/>
    <col min="13320" max="13320" width="31.28515625" style="1" customWidth="1"/>
    <col min="13321" max="13567" width="0" style="1" hidden="1" customWidth="1"/>
    <col min="13568" max="13568" width="11.42578125" style="1"/>
    <col min="13569" max="13569" width="72.28515625" style="1" customWidth="1"/>
    <col min="13570" max="13572" width="20.7109375" style="1" customWidth="1"/>
    <col min="13573" max="13573" width="27.7109375" style="1" customWidth="1"/>
    <col min="13574" max="13575" width="20.7109375" style="1" customWidth="1"/>
    <col min="13576" max="13576" width="31.28515625" style="1" customWidth="1"/>
    <col min="13577" max="13823" width="0" style="1" hidden="1" customWidth="1"/>
    <col min="13824" max="13824" width="11.42578125" style="1"/>
    <col min="13825" max="13825" width="72.28515625" style="1" customWidth="1"/>
    <col min="13826" max="13828" width="20.7109375" style="1" customWidth="1"/>
    <col min="13829" max="13829" width="27.7109375" style="1" customWidth="1"/>
    <col min="13830" max="13831" width="20.7109375" style="1" customWidth="1"/>
    <col min="13832" max="13832" width="31.28515625" style="1" customWidth="1"/>
    <col min="13833" max="14079" width="0" style="1" hidden="1" customWidth="1"/>
    <col min="14080" max="14080" width="11.42578125" style="1"/>
    <col min="14081" max="14081" width="72.28515625" style="1" customWidth="1"/>
    <col min="14082" max="14084" width="20.7109375" style="1" customWidth="1"/>
    <col min="14085" max="14085" width="27.7109375" style="1" customWidth="1"/>
    <col min="14086" max="14087" width="20.7109375" style="1" customWidth="1"/>
    <col min="14088" max="14088" width="31.28515625" style="1" customWidth="1"/>
    <col min="14089" max="14335" width="0" style="1" hidden="1" customWidth="1"/>
    <col min="14336" max="14336" width="11.42578125" style="1"/>
    <col min="14337" max="14337" width="72.28515625" style="1" customWidth="1"/>
    <col min="14338" max="14340" width="20.7109375" style="1" customWidth="1"/>
    <col min="14341" max="14341" width="27.7109375" style="1" customWidth="1"/>
    <col min="14342" max="14343" width="20.7109375" style="1" customWidth="1"/>
    <col min="14344" max="14344" width="31.28515625" style="1" customWidth="1"/>
    <col min="14345" max="14591" width="0" style="1" hidden="1" customWidth="1"/>
    <col min="14592" max="14592" width="11.42578125" style="1"/>
    <col min="14593" max="14593" width="72.28515625" style="1" customWidth="1"/>
    <col min="14594" max="14596" width="20.7109375" style="1" customWidth="1"/>
    <col min="14597" max="14597" width="27.7109375" style="1" customWidth="1"/>
    <col min="14598" max="14599" width="20.7109375" style="1" customWidth="1"/>
    <col min="14600" max="14600" width="31.28515625" style="1" customWidth="1"/>
    <col min="14601" max="14847" width="0" style="1" hidden="1" customWidth="1"/>
    <col min="14848" max="14848" width="11.42578125" style="1"/>
    <col min="14849" max="14849" width="72.28515625" style="1" customWidth="1"/>
    <col min="14850" max="14852" width="20.7109375" style="1" customWidth="1"/>
    <col min="14853" max="14853" width="27.7109375" style="1" customWidth="1"/>
    <col min="14854" max="14855" width="20.7109375" style="1" customWidth="1"/>
    <col min="14856" max="14856" width="31.28515625" style="1" customWidth="1"/>
    <col min="14857" max="15103" width="0" style="1" hidden="1" customWidth="1"/>
    <col min="15104" max="15104" width="11.42578125" style="1"/>
    <col min="15105" max="15105" width="72.28515625" style="1" customWidth="1"/>
    <col min="15106" max="15108" width="20.7109375" style="1" customWidth="1"/>
    <col min="15109" max="15109" width="27.7109375" style="1" customWidth="1"/>
    <col min="15110" max="15111" width="20.7109375" style="1" customWidth="1"/>
    <col min="15112" max="15112" width="31.28515625" style="1" customWidth="1"/>
    <col min="15113" max="15359" width="0" style="1" hidden="1" customWidth="1"/>
    <col min="15360" max="15360" width="11.42578125" style="1"/>
    <col min="15361" max="15361" width="72.28515625" style="1" customWidth="1"/>
    <col min="15362" max="15364" width="20.7109375" style="1" customWidth="1"/>
    <col min="15365" max="15365" width="27.7109375" style="1" customWidth="1"/>
    <col min="15366" max="15367" width="20.7109375" style="1" customWidth="1"/>
    <col min="15368" max="15368" width="31.28515625" style="1" customWidth="1"/>
    <col min="15369" max="15615" width="0" style="1" hidden="1" customWidth="1"/>
    <col min="15616" max="15616" width="11.42578125" style="1"/>
    <col min="15617" max="15617" width="72.28515625" style="1" customWidth="1"/>
    <col min="15618" max="15620" width="20.7109375" style="1" customWidth="1"/>
    <col min="15621" max="15621" width="27.7109375" style="1" customWidth="1"/>
    <col min="15622" max="15623" width="20.7109375" style="1" customWidth="1"/>
    <col min="15624" max="15624" width="31.28515625" style="1" customWidth="1"/>
    <col min="15625" max="15871" width="0" style="1" hidden="1" customWidth="1"/>
    <col min="15872" max="15872" width="11.42578125" style="1"/>
    <col min="15873" max="15873" width="72.28515625" style="1" customWidth="1"/>
    <col min="15874" max="15876" width="20.7109375" style="1" customWidth="1"/>
    <col min="15877" max="15877" width="27.7109375" style="1" customWidth="1"/>
    <col min="15878" max="15879" width="20.7109375" style="1" customWidth="1"/>
    <col min="15880" max="15880" width="31.28515625" style="1" customWidth="1"/>
    <col min="15881" max="16127" width="0" style="1" hidden="1" customWidth="1"/>
    <col min="16128" max="16128" width="11.42578125" style="1"/>
    <col min="16129" max="16129" width="72.28515625" style="1" customWidth="1"/>
    <col min="16130" max="16132" width="20.7109375" style="1" customWidth="1"/>
    <col min="16133" max="16133" width="27.7109375" style="1" customWidth="1"/>
    <col min="16134" max="16135" width="20.7109375" style="1" customWidth="1"/>
    <col min="16136" max="16136" width="31.28515625" style="1" customWidth="1"/>
    <col min="16137" max="16383" width="0" style="1" hidden="1" customWidth="1"/>
    <col min="16384" max="16384" width="11.42578125" style="1"/>
  </cols>
  <sheetData>
    <row r="1" spans="1:9" ht="26.25">
      <c r="A1" s="99" t="s">
        <v>128</v>
      </c>
      <c r="B1" s="99"/>
      <c r="C1" s="99"/>
      <c r="D1" s="99"/>
      <c r="E1" s="99"/>
      <c r="F1" s="99"/>
      <c r="G1" s="99"/>
      <c r="H1" s="99"/>
    </row>
    <row r="2" spans="1:9" ht="14.45" customHeight="1">
      <c r="A2" s="87" t="s">
        <v>1</v>
      </c>
      <c r="B2" s="88"/>
      <c r="C2" s="88"/>
      <c r="D2" s="88"/>
      <c r="E2" s="88"/>
      <c r="F2" s="88"/>
      <c r="G2" s="88"/>
      <c r="H2" s="89"/>
      <c r="I2" s="2"/>
    </row>
    <row r="3" spans="1:9" ht="14.45" customHeight="1">
      <c r="A3" s="90" t="s">
        <v>129</v>
      </c>
      <c r="B3" s="91"/>
      <c r="C3" s="91"/>
      <c r="D3" s="91"/>
      <c r="E3" s="91"/>
      <c r="F3" s="91"/>
      <c r="G3" s="91"/>
      <c r="H3" s="92"/>
      <c r="I3" s="2"/>
    </row>
    <row r="4" spans="1:9" ht="14.45" customHeight="1">
      <c r="A4" s="93" t="s">
        <v>3</v>
      </c>
      <c r="B4" s="94"/>
      <c r="C4" s="94"/>
      <c r="D4" s="94"/>
      <c r="E4" s="94"/>
      <c r="F4" s="94"/>
      <c r="G4" s="94"/>
      <c r="H4" s="95"/>
      <c r="I4" s="2"/>
    </row>
    <row r="5" spans="1:9" ht="14.45" customHeight="1">
      <c r="A5" s="96" t="s">
        <v>4</v>
      </c>
      <c r="B5" s="97"/>
      <c r="C5" s="97"/>
      <c r="D5" s="97"/>
      <c r="E5" s="97"/>
      <c r="F5" s="97"/>
      <c r="G5" s="97"/>
      <c r="H5" s="98"/>
      <c r="I5" s="2"/>
    </row>
    <row r="6" spans="1:9" ht="45.4" customHeight="1">
      <c r="A6" s="20" t="s">
        <v>130</v>
      </c>
      <c r="B6" s="5" t="s">
        <v>131</v>
      </c>
      <c r="C6" s="20" t="s">
        <v>132</v>
      </c>
      <c r="D6" s="20" t="s">
        <v>133</v>
      </c>
      <c r="E6" s="20" t="s">
        <v>134</v>
      </c>
      <c r="F6" s="20" t="s">
        <v>135</v>
      </c>
      <c r="G6" s="20" t="s">
        <v>136</v>
      </c>
      <c r="H6" s="20" t="s">
        <v>137</v>
      </c>
      <c r="I6" s="21"/>
    </row>
    <row r="7" spans="1:9" ht="14.45" customHeight="1">
      <c r="A7" s="22"/>
      <c r="B7" s="22"/>
      <c r="C7" s="22"/>
      <c r="D7" s="22"/>
      <c r="E7" s="22"/>
      <c r="F7" s="22"/>
      <c r="G7" s="22"/>
      <c r="H7" s="22"/>
      <c r="I7" s="21"/>
    </row>
    <row r="8" spans="1:9" ht="15.2" customHeight="1">
      <c r="A8" s="8" t="s">
        <v>138</v>
      </c>
      <c r="B8" s="12">
        <f t="shared" ref="B8:H8" si="0">B9+B13</f>
        <v>0</v>
      </c>
      <c r="C8" s="12">
        <f t="shared" si="0"/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  <c r="H8" s="12">
        <f t="shared" si="0"/>
        <v>0</v>
      </c>
      <c r="I8" s="2"/>
    </row>
    <row r="9" spans="1:9" ht="15.2" customHeight="1">
      <c r="A9" s="10" t="s">
        <v>139</v>
      </c>
      <c r="B9" s="11">
        <f t="shared" ref="B9:H9" si="1">SUM(B10:B12)</f>
        <v>0</v>
      </c>
      <c r="C9" s="11">
        <f t="shared" si="1"/>
        <v>0</v>
      </c>
      <c r="D9" s="11">
        <f t="shared" si="1"/>
        <v>0</v>
      </c>
      <c r="E9" s="11">
        <f t="shared" si="1"/>
        <v>0</v>
      </c>
      <c r="F9" s="11">
        <f t="shared" si="1"/>
        <v>0</v>
      </c>
      <c r="G9" s="11">
        <f t="shared" si="1"/>
        <v>0</v>
      </c>
      <c r="H9" s="11">
        <f t="shared" si="1"/>
        <v>0</v>
      </c>
      <c r="I9" s="2"/>
    </row>
    <row r="10" spans="1:9" ht="15.2" customHeight="1">
      <c r="A10" s="10" t="s">
        <v>140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2"/>
    </row>
    <row r="11" spans="1:9" ht="15.2" customHeight="1">
      <c r="A11" s="10" t="s">
        <v>141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2"/>
    </row>
    <row r="12" spans="1:9" ht="15.2" customHeight="1">
      <c r="A12" s="10" t="s">
        <v>142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2"/>
    </row>
    <row r="13" spans="1:9" ht="15.2" customHeight="1">
      <c r="A13" s="10" t="s">
        <v>143</v>
      </c>
      <c r="B13" s="11">
        <f t="shared" ref="B13:H13" si="2">SUM(B14:B16)</f>
        <v>0</v>
      </c>
      <c r="C13" s="11">
        <f t="shared" si="2"/>
        <v>0</v>
      </c>
      <c r="D13" s="11">
        <f t="shared" si="2"/>
        <v>0</v>
      </c>
      <c r="E13" s="11">
        <f t="shared" si="2"/>
        <v>0</v>
      </c>
      <c r="F13" s="11">
        <f t="shared" si="2"/>
        <v>0</v>
      </c>
      <c r="G13" s="11">
        <f t="shared" si="2"/>
        <v>0</v>
      </c>
      <c r="H13" s="11">
        <f t="shared" si="2"/>
        <v>0</v>
      </c>
      <c r="I13" s="2"/>
    </row>
    <row r="14" spans="1:9" ht="15.2" customHeight="1">
      <c r="A14" s="10" t="s">
        <v>144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2"/>
    </row>
    <row r="15" spans="1:9" ht="15.2" customHeight="1">
      <c r="A15" s="10" t="s">
        <v>145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2"/>
    </row>
    <row r="16" spans="1:9" ht="15.2" customHeight="1">
      <c r="A16" s="10" t="s">
        <v>146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2"/>
    </row>
    <row r="17" spans="1:9" ht="14.45" customHeight="1">
      <c r="A17" s="9"/>
      <c r="B17" s="15"/>
      <c r="C17" s="15"/>
      <c r="D17" s="15"/>
      <c r="E17" s="15"/>
      <c r="F17" s="15"/>
      <c r="G17" s="15"/>
      <c r="H17" s="15"/>
      <c r="I17" s="2"/>
    </row>
    <row r="18" spans="1:9" ht="15.2" customHeight="1">
      <c r="A18" s="8" t="s">
        <v>147</v>
      </c>
      <c r="B18" s="11">
        <v>55021738.079999998</v>
      </c>
      <c r="C18" s="23"/>
      <c r="D18" s="23"/>
      <c r="E18" s="23"/>
      <c r="F18" s="12">
        <v>8782282.3800000008</v>
      </c>
      <c r="G18" s="23"/>
      <c r="H18" s="23"/>
      <c r="I18" s="2"/>
    </row>
    <row r="19" spans="1:9" ht="14.45" customHeight="1">
      <c r="A19" s="9"/>
      <c r="B19" s="15"/>
      <c r="C19" s="15"/>
      <c r="D19" s="15"/>
      <c r="E19" s="15"/>
      <c r="F19" s="15"/>
      <c r="G19" s="15"/>
      <c r="H19" s="15"/>
      <c r="I19" s="2"/>
    </row>
    <row r="20" spans="1:9" ht="15.2" customHeight="1">
      <c r="A20" s="8" t="s">
        <v>148</v>
      </c>
      <c r="B20" s="12">
        <f t="shared" ref="B20:H20" si="3">B8+B18</f>
        <v>55021738.079999998</v>
      </c>
      <c r="C20" s="12">
        <f t="shared" si="3"/>
        <v>0</v>
      </c>
      <c r="D20" s="12">
        <f t="shared" si="3"/>
        <v>0</v>
      </c>
      <c r="E20" s="12">
        <f t="shared" si="3"/>
        <v>0</v>
      </c>
      <c r="F20" s="12">
        <f t="shared" si="3"/>
        <v>8782282.3800000008</v>
      </c>
      <c r="G20" s="12">
        <f t="shared" si="3"/>
        <v>0</v>
      </c>
      <c r="H20" s="12">
        <f t="shared" si="3"/>
        <v>0</v>
      </c>
      <c r="I20" s="2"/>
    </row>
    <row r="21" spans="1:9" ht="14.45" customHeight="1">
      <c r="A21" s="9"/>
      <c r="B21" s="9"/>
      <c r="C21" s="9"/>
      <c r="D21" s="9"/>
      <c r="E21" s="9"/>
      <c r="F21" s="9"/>
      <c r="G21" s="9"/>
      <c r="H21" s="9"/>
      <c r="I21" s="2"/>
    </row>
    <row r="22" spans="1:9" ht="16.7" customHeight="1">
      <c r="A22" s="8" t="s">
        <v>149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2"/>
    </row>
    <row r="23" spans="1:9" ht="15.2" customHeight="1">
      <c r="A23" s="24" t="s">
        <v>150</v>
      </c>
      <c r="B23" s="9"/>
      <c r="C23" s="9"/>
      <c r="D23" s="9"/>
      <c r="E23" s="9"/>
      <c r="F23" s="9"/>
      <c r="G23" s="9"/>
      <c r="H23" s="9"/>
      <c r="I23" s="2"/>
    </row>
    <row r="24" spans="1:9" ht="16.7" customHeight="1">
      <c r="A24" s="8" t="s">
        <v>151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2"/>
    </row>
    <row r="25" spans="1:9" ht="15.2" customHeight="1">
      <c r="A25" s="25" t="s">
        <v>150</v>
      </c>
      <c r="B25" s="17"/>
      <c r="C25" s="17"/>
      <c r="D25" s="17"/>
      <c r="E25" s="17"/>
      <c r="F25" s="17"/>
      <c r="G25" s="17"/>
      <c r="H25" s="17"/>
      <c r="I25" s="2"/>
    </row>
    <row r="26" spans="1:9">
      <c r="A26" s="26"/>
      <c r="B26" s="19"/>
      <c r="C26" s="19"/>
      <c r="D26" s="19"/>
      <c r="E26" s="19"/>
      <c r="F26" s="19"/>
      <c r="G26" s="19"/>
      <c r="H26" s="19"/>
    </row>
    <row r="27" spans="1:9" ht="12.2" customHeight="1">
      <c r="A27" s="100" t="s">
        <v>152</v>
      </c>
      <c r="B27" s="100"/>
      <c r="C27" s="100"/>
      <c r="D27" s="100"/>
      <c r="E27" s="100"/>
      <c r="F27" s="100"/>
      <c r="G27" s="100"/>
      <c r="H27" s="100"/>
    </row>
    <row r="28" spans="1:9" ht="12.2" customHeight="1">
      <c r="A28" s="100"/>
      <c r="B28" s="100"/>
      <c r="C28" s="100"/>
      <c r="D28" s="100"/>
      <c r="E28" s="100"/>
      <c r="F28" s="100"/>
      <c r="G28" s="100"/>
      <c r="H28" s="100"/>
    </row>
    <row r="29" spans="1:9" ht="12.2" customHeight="1">
      <c r="A29" s="100"/>
      <c r="B29" s="100"/>
      <c r="C29" s="100"/>
      <c r="D29" s="100"/>
      <c r="E29" s="100"/>
      <c r="F29" s="100"/>
      <c r="G29" s="100"/>
      <c r="H29" s="100"/>
    </row>
    <row r="30" spans="1:9" ht="12.2" customHeight="1">
      <c r="A30" s="100"/>
      <c r="B30" s="100"/>
      <c r="C30" s="100"/>
      <c r="D30" s="100"/>
      <c r="E30" s="100"/>
      <c r="F30" s="100"/>
      <c r="G30" s="100"/>
      <c r="H30" s="100"/>
    </row>
    <row r="31" spans="1:9" ht="12.2" customHeight="1">
      <c r="A31" s="100"/>
      <c r="B31" s="100"/>
      <c r="C31" s="100"/>
      <c r="D31" s="100"/>
      <c r="E31" s="100"/>
      <c r="F31" s="100"/>
      <c r="G31" s="100"/>
      <c r="H31" s="100"/>
    </row>
    <row r="32" spans="1:9" ht="14.45" customHeight="1">
      <c r="A32" s="27"/>
      <c r="B32" s="28"/>
      <c r="C32" s="28"/>
      <c r="D32" s="28"/>
      <c r="E32" s="28"/>
      <c r="F32" s="28"/>
    </row>
    <row r="33" spans="1:7" ht="30.2" customHeight="1">
      <c r="A33" s="20" t="s">
        <v>153</v>
      </c>
      <c r="B33" s="20" t="s">
        <v>154</v>
      </c>
      <c r="C33" s="20" t="s">
        <v>155</v>
      </c>
      <c r="D33" s="20" t="s">
        <v>156</v>
      </c>
      <c r="E33" s="20" t="s">
        <v>157</v>
      </c>
      <c r="F33" s="20" t="s">
        <v>158</v>
      </c>
      <c r="G33" s="2"/>
    </row>
    <row r="34" spans="1:7" ht="14.45" customHeight="1">
      <c r="A34" s="7"/>
      <c r="B34" s="22"/>
      <c r="C34" s="22"/>
      <c r="D34" s="22"/>
      <c r="E34" s="22"/>
      <c r="F34" s="22"/>
      <c r="G34" s="2"/>
    </row>
    <row r="35" spans="1:7" ht="15.2" customHeight="1">
      <c r="A35" s="8" t="s">
        <v>159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2"/>
    </row>
    <row r="36" spans="1:7" ht="15.2" customHeight="1">
      <c r="A36" s="29" t="s">
        <v>150</v>
      </c>
      <c r="B36" s="17"/>
      <c r="C36" s="17"/>
      <c r="D36" s="17"/>
      <c r="E36" s="17"/>
      <c r="F36" s="17"/>
      <c r="G36" s="2"/>
    </row>
    <row r="37" spans="1:7">
      <c r="A37" s="19"/>
      <c r="B37" s="19"/>
      <c r="C37" s="19"/>
      <c r="D37" s="19"/>
      <c r="E37" s="19"/>
      <c r="F37" s="19"/>
    </row>
    <row r="38" spans="1:7" ht="14.45" customHeight="1"/>
    <row r="39" spans="1:7" ht="14.45" customHeight="1"/>
    <row r="40" spans="1:7" ht="14.45" customHeight="1"/>
    <row r="41" spans="1:7" ht="14.45" customHeight="1"/>
    <row r="42" spans="1:7" ht="14.45" customHeight="1"/>
    <row r="43" spans="1:7" ht="14.45" customHeight="1"/>
    <row r="44" spans="1:7" ht="14.45" customHeight="1"/>
    <row r="45" spans="1:7" ht="14.45" customHeight="1"/>
    <row r="46" spans="1:7" ht="14.45" customHeight="1"/>
    <row r="47" spans="1:7" ht="14.45" customHeight="1"/>
  </sheetData>
  <mergeCells count="6">
    <mergeCell ref="A27:H31"/>
    <mergeCell ref="A1:H1"/>
    <mergeCell ref="A2:H2"/>
    <mergeCell ref="A3:H3"/>
    <mergeCell ref="A4:H4"/>
    <mergeCell ref="A5:H5"/>
  </mergeCells>
  <printOptions horizontalCentered="1"/>
  <pageMargins left="0.35433070866141736" right="0.35433070866141736" top="0.78740157480314965" bottom="0.59055118110236227" header="0.51181102362204722" footer="0.51181102362204722"/>
  <pageSetup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C0A75-21C6-48E0-9F37-2851EFCF8B19}">
  <sheetPr>
    <pageSetUpPr fitToPage="1"/>
  </sheetPr>
  <dimension ref="A1:IU20"/>
  <sheetViews>
    <sheetView workbookViewId="0">
      <selection sqref="A1:K1"/>
    </sheetView>
  </sheetViews>
  <sheetFormatPr baseColWidth="10" defaultRowHeight="15"/>
  <cols>
    <col min="1" max="1" width="76.28515625" style="1" customWidth="1"/>
    <col min="2" max="6" width="20.7109375" style="1" customWidth="1"/>
    <col min="7" max="11" width="25.7109375" style="1" customWidth="1"/>
    <col min="12" max="255" width="10.7109375" style="1" hidden="1" customWidth="1"/>
    <col min="256" max="256" width="11.42578125" style="1"/>
    <col min="257" max="257" width="76.28515625" style="1" customWidth="1"/>
    <col min="258" max="262" width="20.7109375" style="1" customWidth="1"/>
    <col min="263" max="267" width="25.7109375" style="1" customWidth="1"/>
    <col min="268" max="511" width="0" style="1" hidden="1" customWidth="1"/>
    <col min="512" max="512" width="11.42578125" style="1"/>
    <col min="513" max="513" width="76.28515625" style="1" customWidth="1"/>
    <col min="514" max="518" width="20.7109375" style="1" customWidth="1"/>
    <col min="519" max="523" width="25.7109375" style="1" customWidth="1"/>
    <col min="524" max="767" width="0" style="1" hidden="1" customWidth="1"/>
    <col min="768" max="768" width="11.42578125" style="1"/>
    <col min="769" max="769" width="76.28515625" style="1" customWidth="1"/>
    <col min="770" max="774" width="20.7109375" style="1" customWidth="1"/>
    <col min="775" max="779" width="25.7109375" style="1" customWidth="1"/>
    <col min="780" max="1023" width="0" style="1" hidden="1" customWidth="1"/>
    <col min="1024" max="1024" width="11.42578125" style="1"/>
    <col min="1025" max="1025" width="76.28515625" style="1" customWidth="1"/>
    <col min="1026" max="1030" width="20.7109375" style="1" customWidth="1"/>
    <col min="1031" max="1035" width="25.7109375" style="1" customWidth="1"/>
    <col min="1036" max="1279" width="0" style="1" hidden="1" customWidth="1"/>
    <col min="1280" max="1280" width="11.42578125" style="1"/>
    <col min="1281" max="1281" width="76.28515625" style="1" customWidth="1"/>
    <col min="1282" max="1286" width="20.7109375" style="1" customWidth="1"/>
    <col min="1287" max="1291" width="25.7109375" style="1" customWidth="1"/>
    <col min="1292" max="1535" width="0" style="1" hidden="1" customWidth="1"/>
    <col min="1536" max="1536" width="11.42578125" style="1"/>
    <col min="1537" max="1537" width="76.28515625" style="1" customWidth="1"/>
    <col min="1538" max="1542" width="20.7109375" style="1" customWidth="1"/>
    <col min="1543" max="1547" width="25.7109375" style="1" customWidth="1"/>
    <col min="1548" max="1791" width="0" style="1" hidden="1" customWidth="1"/>
    <col min="1792" max="1792" width="11.42578125" style="1"/>
    <col min="1793" max="1793" width="76.28515625" style="1" customWidth="1"/>
    <col min="1794" max="1798" width="20.7109375" style="1" customWidth="1"/>
    <col min="1799" max="1803" width="25.7109375" style="1" customWidth="1"/>
    <col min="1804" max="2047" width="0" style="1" hidden="1" customWidth="1"/>
    <col min="2048" max="2048" width="11.42578125" style="1"/>
    <col min="2049" max="2049" width="76.28515625" style="1" customWidth="1"/>
    <col min="2050" max="2054" width="20.7109375" style="1" customWidth="1"/>
    <col min="2055" max="2059" width="25.7109375" style="1" customWidth="1"/>
    <col min="2060" max="2303" width="0" style="1" hidden="1" customWidth="1"/>
    <col min="2304" max="2304" width="11.42578125" style="1"/>
    <col min="2305" max="2305" width="76.28515625" style="1" customWidth="1"/>
    <col min="2306" max="2310" width="20.7109375" style="1" customWidth="1"/>
    <col min="2311" max="2315" width="25.7109375" style="1" customWidth="1"/>
    <col min="2316" max="2559" width="0" style="1" hidden="1" customWidth="1"/>
    <col min="2560" max="2560" width="11.42578125" style="1"/>
    <col min="2561" max="2561" width="76.28515625" style="1" customWidth="1"/>
    <col min="2562" max="2566" width="20.7109375" style="1" customWidth="1"/>
    <col min="2567" max="2571" width="25.7109375" style="1" customWidth="1"/>
    <col min="2572" max="2815" width="0" style="1" hidden="1" customWidth="1"/>
    <col min="2816" max="2816" width="11.42578125" style="1"/>
    <col min="2817" max="2817" width="76.28515625" style="1" customWidth="1"/>
    <col min="2818" max="2822" width="20.7109375" style="1" customWidth="1"/>
    <col min="2823" max="2827" width="25.7109375" style="1" customWidth="1"/>
    <col min="2828" max="3071" width="0" style="1" hidden="1" customWidth="1"/>
    <col min="3072" max="3072" width="11.42578125" style="1"/>
    <col min="3073" max="3073" width="76.28515625" style="1" customWidth="1"/>
    <col min="3074" max="3078" width="20.7109375" style="1" customWidth="1"/>
    <col min="3079" max="3083" width="25.7109375" style="1" customWidth="1"/>
    <col min="3084" max="3327" width="0" style="1" hidden="1" customWidth="1"/>
    <col min="3328" max="3328" width="11.42578125" style="1"/>
    <col min="3329" max="3329" width="76.28515625" style="1" customWidth="1"/>
    <col min="3330" max="3334" width="20.7109375" style="1" customWidth="1"/>
    <col min="3335" max="3339" width="25.7109375" style="1" customWidth="1"/>
    <col min="3340" max="3583" width="0" style="1" hidden="1" customWidth="1"/>
    <col min="3584" max="3584" width="11.42578125" style="1"/>
    <col min="3585" max="3585" width="76.28515625" style="1" customWidth="1"/>
    <col min="3586" max="3590" width="20.7109375" style="1" customWidth="1"/>
    <col min="3591" max="3595" width="25.7109375" style="1" customWidth="1"/>
    <col min="3596" max="3839" width="0" style="1" hidden="1" customWidth="1"/>
    <col min="3840" max="3840" width="11.42578125" style="1"/>
    <col min="3841" max="3841" width="76.28515625" style="1" customWidth="1"/>
    <col min="3842" max="3846" width="20.7109375" style="1" customWidth="1"/>
    <col min="3847" max="3851" width="25.7109375" style="1" customWidth="1"/>
    <col min="3852" max="4095" width="0" style="1" hidden="1" customWidth="1"/>
    <col min="4096" max="4096" width="11.42578125" style="1"/>
    <col min="4097" max="4097" width="76.28515625" style="1" customWidth="1"/>
    <col min="4098" max="4102" width="20.7109375" style="1" customWidth="1"/>
    <col min="4103" max="4107" width="25.7109375" style="1" customWidth="1"/>
    <col min="4108" max="4351" width="0" style="1" hidden="1" customWidth="1"/>
    <col min="4352" max="4352" width="11.42578125" style="1"/>
    <col min="4353" max="4353" width="76.28515625" style="1" customWidth="1"/>
    <col min="4354" max="4358" width="20.7109375" style="1" customWidth="1"/>
    <col min="4359" max="4363" width="25.7109375" style="1" customWidth="1"/>
    <col min="4364" max="4607" width="0" style="1" hidden="1" customWidth="1"/>
    <col min="4608" max="4608" width="11.42578125" style="1"/>
    <col min="4609" max="4609" width="76.28515625" style="1" customWidth="1"/>
    <col min="4610" max="4614" width="20.7109375" style="1" customWidth="1"/>
    <col min="4615" max="4619" width="25.7109375" style="1" customWidth="1"/>
    <col min="4620" max="4863" width="0" style="1" hidden="1" customWidth="1"/>
    <col min="4864" max="4864" width="11.42578125" style="1"/>
    <col min="4865" max="4865" width="76.28515625" style="1" customWidth="1"/>
    <col min="4866" max="4870" width="20.7109375" style="1" customWidth="1"/>
    <col min="4871" max="4875" width="25.7109375" style="1" customWidth="1"/>
    <col min="4876" max="5119" width="0" style="1" hidden="1" customWidth="1"/>
    <col min="5120" max="5120" width="11.42578125" style="1"/>
    <col min="5121" max="5121" width="76.28515625" style="1" customWidth="1"/>
    <col min="5122" max="5126" width="20.7109375" style="1" customWidth="1"/>
    <col min="5127" max="5131" width="25.7109375" style="1" customWidth="1"/>
    <col min="5132" max="5375" width="0" style="1" hidden="1" customWidth="1"/>
    <col min="5376" max="5376" width="11.42578125" style="1"/>
    <col min="5377" max="5377" width="76.28515625" style="1" customWidth="1"/>
    <col min="5378" max="5382" width="20.7109375" style="1" customWidth="1"/>
    <col min="5383" max="5387" width="25.7109375" style="1" customWidth="1"/>
    <col min="5388" max="5631" width="0" style="1" hidden="1" customWidth="1"/>
    <col min="5632" max="5632" width="11.42578125" style="1"/>
    <col min="5633" max="5633" width="76.28515625" style="1" customWidth="1"/>
    <col min="5634" max="5638" width="20.7109375" style="1" customWidth="1"/>
    <col min="5639" max="5643" width="25.7109375" style="1" customWidth="1"/>
    <col min="5644" max="5887" width="0" style="1" hidden="1" customWidth="1"/>
    <col min="5888" max="5888" width="11.42578125" style="1"/>
    <col min="5889" max="5889" width="76.28515625" style="1" customWidth="1"/>
    <col min="5890" max="5894" width="20.7109375" style="1" customWidth="1"/>
    <col min="5895" max="5899" width="25.7109375" style="1" customWidth="1"/>
    <col min="5900" max="6143" width="0" style="1" hidden="1" customWidth="1"/>
    <col min="6144" max="6144" width="11.42578125" style="1"/>
    <col min="6145" max="6145" width="76.28515625" style="1" customWidth="1"/>
    <col min="6146" max="6150" width="20.7109375" style="1" customWidth="1"/>
    <col min="6151" max="6155" width="25.7109375" style="1" customWidth="1"/>
    <col min="6156" max="6399" width="0" style="1" hidden="1" customWidth="1"/>
    <col min="6400" max="6400" width="11.42578125" style="1"/>
    <col min="6401" max="6401" width="76.28515625" style="1" customWidth="1"/>
    <col min="6402" max="6406" width="20.7109375" style="1" customWidth="1"/>
    <col min="6407" max="6411" width="25.7109375" style="1" customWidth="1"/>
    <col min="6412" max="6655" width="0" style="1" hidden="1" customWidth="1"/>
    <col min="6656" max="6656" width="11.42578125" style="1"/>
    <col min="6657" max="6657" width="76.28515625" style="1" customWidth="1"/>
    <col min="6658" max="6662" width="20.7109375" style="1" customWidth="1"/>
    <col min="6663" max="6667" width="25.7109375" style="1" customWidth="1"/>
    <col min="6668" max="6911" width="0" style="1" hidden="1" customWidth="1"/>
    <col min="6912" max="6912" width="11.42578125" style="1"/>
    <col min="6913" max="6913" width="76.28515625" style="1" customWidth="1"/>
    <col min="6914" max="6918" width="20.7109375" style="1" customWidth="1"/>
    <col min="6919" max="6923" width="25.7109375" style="1" customWidth="1"/>
    <col min="6924" max="7167" width="0" style="1" hidden="1" customWidth="1"/>
    <col min="7168" max="7168" width="11.42578125" style="1"/>
    <col min="7169" max="7169" width="76.28515625" style="1" customWidth="1"/>
    <col min="7170" max="7174" width="20.7109375" style="1" customWidth="1"/>
    <col min="7175" max="7179" width="25.7109375" style="1" customWidth="1"/>
    <col min="7180" max="7423" width="0" style="1" hidden="1" customWidth="1"/>
    <col min="7424" max="7424" width="11.42578125" style="1"/>
    <col min="7425" max="7425" width="76.28515625" style="1" customWidth="1"/>
    <col min="7426" max="7430" width="20.7109375" style="1" customWidth="1"/>
    <col min="7431" max="7435" width="25.7109375" style="1" customWidth="1"/>
    <col min="7436" max="7679" width="0" style="1" hidden="1" customWidth="1"/>
    <col min="7680" max="7680" width="11.42578125" style="1"/>
    <col min="7681" max="7681" width="76.28515625" style="1" customWidth="1"/>
    <col min="7682" max="7686" width="20.7109375" style="1" customWidth="1"/>
    <col min="7687" max="7691" width="25.7109375" style="1" customWidth="1"/>
    <col min="7692" max="7935" width="0" style="1" hidden="1" customWidth="1"/>
    <col min="7936" max="7936" width="11.42578125" style="1"/>
    <col min="7937" max="7937" width="76.28515625" style="1" customWidth="1"/>
    <col min="7938" max="7942" width="20.7109375" style="1" customWidth="1"/>
    <col min="7943" max="7947" width="25.7109375" style="1" customWidth="1"/>
    <col min="7948" max="8191" width="0" style="1" hidden="1" customWidth="1"/>
    <col min="8192" max="8192" width="11.42578125" style="1"/>
    <col min="8193" max="8193" width="76.28515625" style="1" customWidth="1"/>
    <col min="8194" max="8198" width="20.7109375" style="1" customWidth="1"/>
    <col min="8199" max="8203" width="25.7109375" style="1" customWidth="1"/>
    <col min="8204" max="8447" width="0" style="1" hidden="1" customWidth="1"/>
    <col min="8448" max="8448" width="11.42578125" style="1"/>
    <col min="8449" max="8449" width="76.28515625" style="1" customWidth="1"/>
    <col min="8450" max="8454" width="20.7109375" style="1" customWidth="1"/>
    <col min="8455" max="8459" width="25.7109375" style="1" customWidth="1"/>
    <col min="8460" max="8703" width="0" style="1" hidden="1" customWidth="1"/>
    <col min="8704" max="8704" width="11.42578125" style="1"/>
    <col min="8705" max="8705" width="76.28515625" style="1" customWidth="1"/>
    <col min="8706" max="8710" width="20.7109375" style="1" customWidth="1"/>
    <col min="8711" max="8715" width="25.7109375" style="1" customWidth="1"/>
    <col min="8716" max="8959" width="0" style="1" hidden="1" customWidth="1"/>
    <col min="8960" max="8960" width="11.42578125" style="1"/>
    <col min="8961" max="8961" width="76.28515625" style="1" customWidth="1"/>
    <col min="8962" max="8966" width="20.7109375" style="1" customWidth="1"/>
    <col min="8967" max="8971" width="25.7109375" style="1" customWidth="1"/>
    <col min="8972" max="9215" width="0" style="1" hidden="1" customWidth="1"/>
    <col min="9216" max="9216" width="11.42578125" style="1"/>
    <col min="9217" max="9217" width="76.28515625" style="1" customWidth="1"/>
    <col min="9218" max="9222" width="20.7109375" style="1" customWidth="1"/>
    <col min="9223" max="9227" width="25.7109375" style="1" customWidth="1"/>
    <col min="9228" max="9471" width="0" style="1" hidden="1" customWidth="1"/>
    <col min="9472" max="9472" width="11.42578125" style="1"/>
    <col min="9473" max="9473" width="76.28515625" style="1" customWidth="1"/>
    <col min="9474" max="9478" width="20.7109375" style="1" customWidth="1"/>
    <col min="9479" max="9483" width="25.7109375" style="1" customWidth="1"/>
    <col min="9484" max="9727" width="0" style="1" hidden="1" customWidth="1"/>
    <col min="9728" max="9728" width="11.42578125" style="1"/>
    <col min="9729" max="9729" width="76.28515625" style="1" customWidth="1"/>
    <col min="9730" max="9734" width="20.7109375" style="1" customWidth="1"/>
    <col min="9735" max="9739" width="25.7109375" style="1" customWidth="1"/>
    <col min="9740" max="9983" width="0" style="1" hidden="1" customWidth="1"/>
    <col min="9984" max="9984" width="11.42578125" style="1"/>
    <col min="9985" max="9985" width="76.28515625" style="1" customWidth="1"/>
    <col min="9986" max="9990" width="20.7109375" style="1" customWidth="1"/>
    <col min="9991" max="9995" width="25.7109375" style="1" customWidth="1"/>
    <col min="9996" max="10239" width="0" style="1" hidden="1" customWidth="1"/>
    <col min="10240" max="10240" width="11.42578125" style="1"/>
    <col min="10241" max="10241" width="76.28515625" style="1" customWidth="1"/>
    <col min="10242" max="10246" width="20.7109375" style="1" customWidth="1"/>
    <col min="10247" max="10251" width="25.7109375" style="1" customWidth="1"/>
    <col min="10252" max="10495" width="0" style="1" hidden="1" customWidth="1"/>
    <col min="10496" max="10496" width="11.42578125" style="1"/>
    <col min="10497" max="10497" width="76.28515625" style="1" customWidth="1"/>
    <col min="10498" max="10502" width="20.7109375" style="1" customWidth="1"/>
    <col min="10503" max="10507" width="25.7109375" style="1" customWidth="1"/>
    <col min="10508" max="10751" width="0" style="1" hidden="1" customWidth="1"/>
    <col min="10752" max="10752" width="11.42578125" style="1"/>
    <col min="10753" max="10753" width="76.28515625" style="1" customWidth="1"/>
    <col min="10754" max="10758" width="20.7109375" style="1" customWidth="1"/>
    <col min="10759" max="10763" width="25.7109375" style="1" customWidth="1"/>
    <col min="10764" max="11007" width="0" style="1" hidden="1" customWidth="1"/>
    <col min="11008" max="11008" width="11.42578125" style="1"/>
    <col min="11009" max="11009" width="76.28515625" style="1" customWidth="1"/>
    <col min="11010" max="11014" width="20.7109375" style="1" customWidth="1"/>
    <col min="11015" max="11019" width="25.7109375" style="1" customWidth="1"/>
    <col min="11020" max="11263" width="0" style="1" hidden="1" customWidth="1"/>
    <col min="11264" max="11264" width="11.42578125" style="1"/>
    <col min="11265" max="11265" width="76.28515625" style="1" customWidth="1"/>
    <col min="11266" max="11270" width="20.7109375" style="1" customWidth="1"/>
    <col min="11271" max="11275" width="25.7109375" style="1" customWidth="1"/>
    <col min="11276" max="11519" width="0" style="1" hidden="1" customWidth="1"/>
    <col min="11520" max="11520" width="11.42578125" style="1"/>
    <col min="11521" max="11521" width="76.28515625" style="1" customWidth="1"/>
    <col min="11522" max="11526" width="20.7109375" style="1" customWidth="1"/>
    <col min="11527" max="11531" width="25.7109375" style="1" customWidth="1"/>
    <col min="11532" max="11775" width="0" style="1" hidden="1" customWidth="1"/>
    <col min="11776" max="11776" width="11.42578125" style="1"/>
    <col min="11777" max="11777" width="76.28515625" style="1" customWidth="1"/>
    <col min="11778" max="11782" width="20.7109375" style="1" customWidth="1"/>
    <col min="11783" max="11787" width="25.7109375" style="1" customWidth="1"/>
    <col min="11788" max="12031" width="0" style="1" hidden="1" customWidth="1"/>
    <col min="12032" max="12032" width="11.42578125" style="1"/>
    <col min="12033" max="12033" width="76.28515625" style="1" customWidth="1"/>
    <col min="12034" max="12038" width="20.7109375" style="1" customWidth="1"/>
    <col min="12039" max="12043" width="25.7109375" style="1" customWidth="1"/>
    <col min="12044" max="12287" width="0" style="1" hidden="1" customWidth="1"/>
    <col min="12288" max="12288" width="11.42578125" style="1"/>
    <col min="12289" max="12289" width="76.28515625" style="1" customWidth="1"/>
    <col min="12290" max="12294" width="20.7109375" style="1" customWidth="1"/>
    <col min="12295" max="12299" width="25.7109375" style="1" customWidth="1"/>
    <col min="12300" max="12543" width="0" style="1" hidden="1" customWidth="1"/>
    <col min="12544" max="12544" width="11.42578125" style="1"/>
    <col min="12545" max="12545" width="76.28515625" style="1" customWidth="1"/>
    <col min="12546" max="12550" width="20.7109375" style="1" customWidth="1"/>
    <col min="12551" max="12555" width="25.7109375" style="1" customWidth="1"/>
    <col min="12556" max="12799" width="0" style="1" hidden="1" customWidth="1"/>
    <col min="12800" max="12800" width="11.42578125" style="1"/>
    <col min="12801" max="12801" width="76.28515625" style="1" customWidth="1"/>
    <col min="12802" max="12806" width="20.7109375" style="1" customWidth="1"/>
    <col min="12807" max="12811" width="25.7109375" style="1" customWidth="1"/>
    <col min="12812" max="13055" width="0" style="1" hidden="1" customWidth="1"/>
    <col min="13056" max="13056" width="11.42578125" style="1"/>
    <col min="13057" max="13057" width="76.28515625" style="1" customWidth="1"/>
    <col min="13058" max="13062" width="20.7109375" style="1" customWidth="1"/>
    <col min="13063" max="13067" width="25.7109375" style="1" customWidth="1"/>
    <col min="13068" max="13311" width="0" style="1" hidden="1" customWidth="1"/>
    <col min="13312" max="13312" width="11.42578125" style="1"/>
    <col min="13313" max="13313" width="76.28515625" style="1" customWidth="1"/>
    <col min="13314" max="13318" width="20.7109375" style="1" customWidth="1"/>
    <col min="13319" max="13323" width="25.7109375" style="1" customWidth="1"/>
    <col min="13324" max="13567" width="0" style="1" hidden="1" customWidth="1"/>
    <col min="13568" max="13568" width="11.42578125" style="1"/>
    <col min="13569" max="13569" width="76.28515625" style="1" customWidth="1"/>
    <col min="13570" max="13574" width="20.7109375" style="1" customWidth="1"/>
    <col min="13575" max="13579" width="25.7109375" style="1" customWidth="1"/>
    <col min="13580" max="13823" width="0" style="1" hidden="1" customWidth="1"/>
    <col min="13824" max="13824" width="11.42578125" style="1"/>
    <col min="13825" max="13825" width="76.28515625" style="1" customWidth="1"/>
    <col min="13826" max="13830" width="20.7109375" style="1" customWidth="1"/>
    <col min="13831" max="13835" width="25.7109375" style="1" customWidth="1"/>
    <col min="13836" max="14079" width="0" style="1" hidden="1" customWidth="1"/>
    <col min="14080" max="14080" width="11.42578125" style="1"/>
    <col min="14081" max="14081" width="76.28515625" style="1" customWidth="1"/>
    <col min="14082" max="14086" width="20.7109375" style="1" customWidth="1"/>
    <col min="14087" max="14091" width="25.7109375" style="1" customWidth="1"/>
    <col min="14092" max="14335" width="0" style="1" hidden="1" customWidth="1"/>
    <col min="14336" max="14336" width="11.42578125" style="1"/>
    <col min="14337" max="14337" width="76.28515625" style="1" customWidth="1"/>
    <col min="14338" max="14342" width="20.7109375" style="1" customWidth="1"/>
    <col min="14343" max="14347" width="25.7109375" style="1" customWidth="1"/>
    <col min="14348" max="14591" width="0" style="1" hidden="1" customWidth="1"/>
    <col min="14592" max="14592" width="11.42578125" style="1"/>
    <col min="14593" max="14593" width="76.28515625" style="1" customWidth="1"/>
    <col min="14594" max="14598" width="20.7109375" style="1" customWidth="1"/>
    <col min="14599" max="14603" width="25.7109375" style="1" customWidth="1"/>
    <col min="14604" max="14847" width="0" style="1" hidden="1" customWidth="1"/>
    <col min="14848" max="14848" width="11.42578125" style="1"/>
    <col min="14849" max="14849" width="76.28515625" style="1" customWidth="1"/>
    <col min="14850" max="14854" width="20.7109375" style="1" customWidth="1"/>
    <col min="14855" max="14859" width="25.7109375" style="1" customWidth="1"/>
    <col min="14860" max="15103" width="0" style="1" hidden="1" customWidth="1"/>
    <col min="15104" max="15104" width="11.42578125" style="1"/>
    <col min="15105" max="15105" width="76.28515625" style="1" customWidth="1"/>
    <col min="15106" max="15110" width="20.7109375" style="1" customWidth="1"/>
    <col min="15111" max="15115" width="25.7109375" style="1" customWidth="1"/>
    <col min="15116" max="15359" width="0" style="1" hidden="1" customWidth="1"/>
    <col min="15360" max="15360" width="11.42578125" style="1"/>
    <col min="15361" max="15361" width="76.28515625" style="1" customWidth="1"/>
    <col min="15362" max="15366" width="20.7109375" style="1" customWidth="1"/>
    <col min="15367" max="15371" width="25.7109375" style="1" customWidth="1"/>
    <col min="15372" max="15615" width="0" style="1" hidden="1" customWidth="1"/>
    <col min="15616" max="15616" width="11.42578125" style="1"/>
    <col min="15617" max="15617" width="76.28515625" style="1" customWidth="1"/>
    <col min="15618" max="15622" width="20.7109375" style="1" customWidth="1"/>
    <col min="15623" max="15627" width="25.7109375" style="1" customWidth="1"/>
    <col min="15628" max="15871" width="0" style="1" hidden="1" customWidth="1"/>
    <col min="15872" max="15872" width="11.42578125" style="1"/>
    <col min="15873" max="15873" width="76.28515625" style="1" customWidth="1"/>
    <col min="15874" max="15878" width="20.7109375" style="1" customWidth="1"/>
    <col min="15879" max="15883" width="25.7109375" style="1" customWidth="1"/>
    <col min="15884" max="16127" width="0" style="1" hidden="1" customWidth="1"/>
    <col min="16128" max="16128" width="11.42578125" style="1"/>
    <col min="16129" max="16129" width="76.28515625" style="1" customWidth="1"/>
    <col min="16130" max="16134" width="20.7109375" style="1" customWidth="1"/>
    <col min="16135" max="16139" width="25.7109375" style="1" customWidth="1"/>
    <col min="16140" max="16383" width="0" style="1" hidden="1" customWidth="1"/>
    <col min="16384" max="16384" width="11.42578125" style="1"/>
  </cols>
  <sheetData>
    <row r="1" spans="1:12" ht="21">
      <c r="A1" s="86" t="s">
        <v>160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30"/>
    </row>
    <row r="2" spans="1:12" ht="14.45" customHeight="1">
      <c r="A2" s="87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9"/>
      <c r="L2" s="2"/>
    </row>
    <row r="3" spans="1:12" ht="14.45" customHeight="1">
      <c r="A3" s="90" t="s">
        <v>161</v>
      </c>
      <c r="B3" s="91"/>
      <c r="C3" s="91"/>
      <c r="D3" s="91"/>
      <c r="E3" s="91"/>
      <c r="F3" s="91"/>
      <c r="G3" s="91"/>
      <c r="H3" s="91"/>
      <c r="I3" s="91"/>
      <c r="J3" s="91"/>
      <c r="K3" s="92"/>
      <c r="L3" s="2"/>
    </row>
    <row r="4" spans="1:12" ht="14.45" customHeight="1">
      <c r="A4" s="93" t="s">
        <v>162</v>
      </c>
      <c r="B4" s="94"/>
      <c r="C4" s="94"/>
      <c r="D4" s="94"/>
      <c r="E4" s="94"/>
      <c r="F4" s="94"/>
      <c r="G4" s="94"/>
      <c r="H4" s="94"/>
      <c r="I4" s="94"/>
      <c r="J4" s="94"/>
      <c r="K4" s="95"/>
      <c r="L4" s="2"/>
    </row>
    <row r="5" spans="1:12" ht="14.45" customHeight="1">
      <c r="A5" s="96" t="s">
        <v>4</v>
      </c>
      <c r="B5" s="97"/>
      <c r="C5" s="97"/>
      <c r="D5" s="97"/>
      <c r="E5" s="97"/>
      <c r="F5" s="97"/>
      <c r="G5" s="97"/>
      <c r="H5" s="97"/>
      <c r="I5" s="97"/>
      <c r="J5" s="97"/>
      <c r="K5" s="98"/>
      <c r="L5" s="2"/>
    </row>
    <row r="6" spans="1:12" ht="75.400000000000006" customHeight="1">
      <c r="A6" s="31" t="s">
        <v>163</v>
      </c>
      <c r="B6" s="31" t="s">
        <v>164</v>
      </c>
      <c r="C6" s="31" t="s">
        <v>165</v>
      </c>
      <c r="D6" s="31" t="s">
        <v>166</v>
      </c>
      <c r="E6" s="31" t="s">
        <v>167</v>
      </c>
      <c r="F6" s="31" t="s">
        <v>168</v>
      </c>
      <c r="G6" s="31" t="s">
        <v>169</v>
      </c>
      <c r="H6" s="31" t="s">
        <v>170</v>
      </c>
      <c r="I6" s="5" t="s">
        <v>171</v>
      </c>
      <c r="J6" s="5" t="s">
        <v>172</v>
      </c>
      <c r="K6" s="5" t="s">
        <v>173</v>
      </c>
      <c r="L6" s="2"/>
    </row>
    <row r="7" spans="1:12" ht="14.45" customHeight="1">
      <c r="A7" s="32"/>
      <c r="B7" s="22"/>
      <c r="C7" s="22"/>
      <c r="D7" s="22"/>
      <c r="E7" s="22"/>
      <c r="F7" s="22"/>
      <c r="G7" s="22"/>
      <c r="H7" s="22"/>
      <c r="I7" s="22"/>
      <c r="J7" s="22"/>
      <c r="K7" s="22"/>
      <c r="L7" s="2"/>
    </row>
    <row r="8" spans="1:12" ht="15.2" customHeight="1">
      <c r="A8" s="8" t="s">
        <v>174</v>
      </c>
      <c r="B8" s="33"/>
      <c r="C8" s="33"/>
      <c r="D8" s="33"/>
      <c r="E8" s="11">
        <v>0</v>
      </c>
      <c r="F8" s="34"/>
      <c r="G8" s="11">
        <v>0</v>
      </c>
      <c r="H8" s="35">
        <v>0</v>
      </c>
      <c r="I8" s="35">
        <v>0</v>
      </c>
      <c r="J8" s="35">
        <v>0</v>
      </c>
      <c r="K8" s="11">
        <v>0</v>
      </c>
      <c r="L8" s="2"/>
    </row>
    <row r="9" spans="1:12" ht="15.2" customHeight="1">
      <c r="A9" s="36" t="s">
        <v>150</v>
      </c>
      <c r="B9" s="37"/>
      <c r="C9" s="37"/>
      <c r="D9" s="37"/>
      <c r="E9" s="9"/>
      <c r="F9" s="9"/>
      <c r="G9" s="9"/>
      <c r="H9" s="9"/>
      <c r="I9" s="9"/>
      <c r="J9" s="9"/>
      <c r="K9" s="9"/>
      <c r="L9" s="2"/>
    </row>
    <row r="10" spans="1:12" ht="15.2" customHeight="1">
      <c r="A10" s="8" t="s">
        <v>175</v>
      </c>
      <c r="B10" s="33"/>
      <c r="C10" s="33"/>
      <c r="D10" s="33"/>
      <c r="E10" s="11">
        <v>0</v>
      </c>
      <c r="F10" s="33"/>
      <c r="G10" s="11">
        <v>0</v>
      </c>
      <c r="H10" s="35">
        <v>0</v>
      </c>
      <c r="I10" s="35">
        <v>0</v>
      </c>
      <c r="J10" s="35">
        <v>0</v>
      </c>
      <c r="K10" s="11">
        <v>0</v>
      </c>
      <c r="L10" s="2"/>
    </row>
    <row r="11" spans="1:12" ht="15.2" customHeight="1">
      <c r="A11" s="36" t="s">
        <v>150</v>
      </c>
      <c r="B11" s="37"/>
      <c r="C11" s="37"/>
      <c r="D11" s="37"/>
      <c r="E11" s="9"/>
      <c r="F11" s="9"/>
      <c r="G11" s="9"/>
      <c r="H11" s="9"/>
      <c r="I11" s="9"/>
      <c r="J11" s="9"/>
      <c r="K11" s="9"/>
      <c r="L11" s="2"/>
    </row>
    <row r="12" spans="1:12" ht="15.2" customHeight="1">
      <c r="A12" s="8" t="s">
        <v>176</v>
      </c>
      <c r="B12" s="33"/>
      <c r="C12" s="33"/>
      <c r="D12" s="33"/>
      <c r="E12" s="11">
        <v>0</v>
      </c>
      <c r="F12" s="33"/>
      <c r="G12" s="12">
        <v>0</v>
      </c>
      <c r="H12" s="38">
        <v>0</v>
      </c>
      <c r="I12" s="38">
        <v>0</v>
      </c>
      <c r="J12" s="38">
        <v>0</v>
      </c>
      <c r="K12" s="12">
        <v>0</v>
      </c>
      <c r="L12" s="2"/>
    </row>
    <row r="13" spans="1:12" ht="14.45" customHeight="1">
      <c r="A13" s="18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2"/>
    </row>
    <row r="14" spans="1:12" ht="14.4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2" ht="14.45" customHeight="1"/>
    <row r="16" spans="1:12" ht="14.45" customHeight="1"/>
    <row r="17" ht="14.45" customHeight="1"/>
    <row r="18" ht="14.45" customHeight="1"/>
    <row r="19" ht="14.45" customHeight="1"/>
    <row r="20" ht="14.45" customHeight="1"/>
  </sheetData>
  <mergeCells count="5">
    <mergeCell ref="A1:K1"/>
    <mergeCell ref="A2:K2"/>
    <mergeCell ref="A3:K3"/>
    <mergeCell ref="A4:K4"/>
    <mergeCell ref="A5:K5"/>
  </mergeCells>
  <printOptions horizontalCentered="1"/>
  <pageMargins left="0.35433070866141736" right="0.35433070866141736" top="0.98425196850393704" bottom="0.39370078740157483" header="0.51181102362204722" footer="0.31496062992125984"/>
  <pageSetup scale="4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FC9B9-4F4A-474D-9066-9F9EF8FC67C3}">
  <sheetPr>
    <pageSetUpPr fitToPage="1"/>
  </sheetPr>
  <dimension ref="A1:IU76"/>
  <sheetViews>
    <sheetView workbookViewId="0">
      <selection sqref="A1:G1"/>
    </sheetView>
  </sheetViews>
  <sheetFormatPr baseColWidth="10" defaultRowHeight="15"/>
  <cols>
    <col min="1" max="1" width="101.5703125" style="1" customWidth="1"/>
    <col min="2" max="4" width="25.7109375" style="1" customWidth="1"/>
    <col min="5" max="11" width="0" style="1" hidden="1" customWidth="1"/>
    <col min="12" max="255" width="10.7109375" style="1" hidden="1" customWidth="1"/>
    <col min="256" max="256" width="11.42578125" style="1"/>
    <col min="257" max="257" width="101.5703125" style="1" customWidth="1"/>
    <col min="258" max="260" width="25.7109375" style="1" customWidth="1"/>
    <col min="261" max="511" width="0" style="1" hidden="1" customWidth="1"/>
    <col min="512" max="512" width="11.42578125" style="1"/>
    <col min="513" max="513" width="101.5703125" style="1" customWidth="1"/>
    <col min="514" max="516" width="25.7109375" style="1" customWidth="1"/>
    <col min="517" max="767" width="0" style="1" hidden="1" customWidth="1"/>
    <col min="768" max="768" width="11.42578125" style="1"/>
    <col min="769" max="769" width="101.5703125" style="1" customWidth="1"/>
    <col min="770" max="772" width="25.7109375" style="1" customWidth="1"/>
    <col min="773" max="1023" width="0" style="1" hidden="1" customWidth="1"/>
    <col min="1024" max="1024" width="11.42578125" style="1"/>
    <col min="1025" max="1025" width="101.5703125" style="1" customWidth="1"/>
    <col min="1026" max="1028" width="25.7109375" style="1" customWidth="1"/>
    <col min="1029" max="1279" width="0" style="1" hidden="1" customWidth="1"/>
    <col min="1280" max="1280" width="11.42578125" style="1"/>
    <col min="1281" max="1281" width="101.5703125" style="1" customWidth="1"/>
    <col min="1282" max="1284" width="25.7109375" style="1" customWidth="1"/>
    <col min="1285" max="1535" width="0" style="1" hidden="1" customWidth="1"/>
    <col min="1536" max="1536" width="11.42578125" style="1"/>
    <col min="1537" max="1537" width="101.5703125" style="1" customWidth="1"/>
    <col min="1538" max="1540" width="25.7109375" style="1" customWidth="1"/>
    <col min="1541" max="1791" width="0" style="1" hidden="1" customWidth="1"/>
    <col min="1792" max="1792" width="11.42578125" style="1"/>
    <col min="1793" max="1793" width="101.5703125" style="1" customWidth="1"/>
    <col min="1794" max="1796" width="25.7109375" style="1" customWidth="1"/>
    <col min="1797" max="2047" width="0" style="1" hidden="1" customWidth="1"/>
    <col min="2048" max="2048" width="11.42578125" style="1"/>
    <col min="2049" max="2049" width="101.5703125" style="1" customWidth="1"/>
    <col min="2050" max="2052" width="25.7109375" style="1" customWidth="1"/>
    <col min="2053" max="2303" width="0" style="1" hidden="1" customWidth="1"/>
    <col min="2304" max="2304" width="11.42578125" style="1"/>
    <col min="2305" max="2305" width="101.5703125" style="1" customWidth="1"/>
    <col min="2306" max="2308" width="25.7109375" style="1" customWidth="1"/>
    <col min="2309" max="2559" width="0" style="1" hidden="1" customWidth="1"/>
    <col min="2560" max="2560" width="11.42578125" style="1"/>
    <col min="2561" max="2561" width="101.5703125" style="1" customWidth="1"/>
    <col min="2562" max="2564" width="25.7109375" style="1" customWidth="1"/>
    <col min="2565" max="2815" width="0" style="1" hidden="1" customWidth="1"/>
    <col min="2816" max="2816" width="11.42578125" style="1"/>
    <col min="2817" max="2817" width="101.5703125" style="1" customWidth="1"/>
    <col min="2818" max="2820" width="25.7109375" style="1" customWidth="1"/>
    <col min="2821" max="3071" width="0" style="1" hidden="1" customWidth="1"/>
    <col min="3072" max="3072" width="11.42578125" style="1"/>
    <col min="3073" max="3073" width="101.5703125" style="1" customWidth="1"/>
    <col min="3074" max="3076" width="25.7109375" style="1" customWidth="1"/>
    <col min="3077" max="3327" width="0" style="1" hidden="1" customWidth="1"/>
    <col min="3328" max="3328" width="11.42578125" style="1"/>
    <col min="3329" max="3329" width="101.5703125" style="1" customWidth="1"/>
    <col min="3330" max="3332" width="25.7109375" style="1" customWidth="1"/>
    <col min="3333" max="3583" width="0" style="1" hidden="1" customWidth="1"/>
    <col min="3584" max="3584" width="11.42578125" style="1"/>
    <col min="3585" max="3585" width="101.5703125" style="1" customWidth="1"/>
    <col min="3586" max="3588" width="25.7109375" style="1" customWidth="1"/>
    <col min="3589" max="3839" width="0" style="1" hidden="1" customWidth="1"/>
    <col min="3840" max="3840" width="11.42578125" style="1"/>
    <col min="3841" max="3841" width="101.5703125" style="1" customWidth="1"/>
    <col min="3842" max="3844" width="25.7109375" style="1" customWidth="1"/>
    <col min="3845" max="4095" width="0" style="1" hidden="1" customWidth="1"/>
    <col min="4096" max="4096" width="11.42578125" style="1"/>
    <col min="4097" max="4097" width="101.5703125" style="1" customWidth="1"/>
    <col min="4098" max="4100" width="25.7109375" style="1" customWidth="1"/>
    <col min="4101" max="4351" width="0" style="1" hidden="1" customWidth="1"/>
    <col min="4352" max="4352" width="11.42578125" style="1"/>
    <col min="4353" max="4353" width="101.5703125" style="1" customWidth="1"/>
    <col min="4354" max="4356" width="25.7109375" style="1" customWidth="1"/>
    <col min="4357" max="4607" width="0" style="1" hidden="1" customWidth="1"/>
    <col min="4608" max="4608" width="11.42578125" style="1"/>
    <col min="4609" max="4609" width="101.5703125" style="1" customWidth="1"/>
    <col min="4610" max="4612" width="25.7109375" style="1" customWidth="1"/>
    <col min="4613" max="4863" width="0" style="1" hidden="1" customWidth="1"/>
    <col min="4864" max="4864" width="11.42578125" style="1"/>
    <col min="4865" max="4865" width="101.5703125" style="1" customWidth="1"/>
    <col min="4866" max="4868" width="25.7109375" style="1" customWidth="1"/>
    <col min="4869" max="5119" width="0" style="1" hidden="1" customWidth="1"/>
    <col min="5120" max="5120" width="11.42578125" style="1"/>
    <col min="5121" max="5121" width="101.5703125" style="1" customWidth="1"/>
    <col min="5122" max="5124" width="25.7109375" style="1" customWidth="1"/>
    <col min="5125" max="5375" width="0" style="1" hidden="1" customWidth="1"/>
    <col min="5376" max="5376" width="11.42578125" style="1"/>
    <col min="5377" max="5377" width="101.5703125" style="1" customWidth="1"/>
    <col min="5378" max="5380" width="25.7109375" style="1" customWidth="1"/>
    <col min="5381" max="5631" width="0" style="1" hidden="1" customWidth="1"/>
    <col min="5632" max="5632" width="11.42578125" style="1"/>
    <col min="5633" max="5633" width="101.5703125" style="1" customWidth="1"/>
    <col min="5634" max="5636" width="25.7109375" style="1" customWidth="1"/>
    <col min="5637" max="5887" width="0" style="1" hidden="1" customWidth="1"/>
    <col min="5888" max="5888" width="11.42578125" style="1"/>
    <col min="5889" max="5889" width="101.5703125" style="1" customWidth="1"/>
    <col min="5890" max="5892" width="25.7109375" style="1" customWidth="1"/>
    <col min="5893" max="6143" width="0" style="1" hidden="1" customWidth="1"/>
    <col min="6144" max="6144" width="11.42578125" style="1"/>
    <col min="6145" max="6145" width="101.5703125" style="1" customWidth="1"/>
    <col min="6146" max="6148" width="25.7109375" style="1" customWidth="1"/>
    <col min="6149" max="6399" width="0" style="1" hidden="1" customWidth="1"/>
    <col min="6400" max="6400" width="11.42578125" style="1"/>
    <col min="6401" max="6401" width="101.5703125" style="1" customWidth="1"/>
    <col min="6402" max="6404" width="25.7109375" style="1" customWidth="1"/>
    <col min="6405" max="6655" width="0" style="1" hidden="1" customWidth="1"/>
    <col min="6656" max="6656" width="11.42578125" style="1"/>
    <col min="6657" max="6657" width="101.5703125" style="1" customWidth="1"/>
    <col min="6658" max="6660" width="25.7109375" style="1" customWidth="1"/>
    <col min="6661" max="6911" width="0" style="1" hidden="1" customWidth="1"/>
    <col min="6912" max="6912" width="11.42578125" style="1"/>
    <col min="6913" max="6913" width="101.5703125" style="1" customWidth="1"/>
    <col min="6914" max="6916" width="25.7109375" style="1" customWidth="1"/>
    <col min="6917" max="7167" width="0" style="1" hidden="1" customWidth="1"/>
    <col min="7168" max="7168" width="11.42578125" style="1"/>
    <col min="7169" max="7169" width="101.5703125" style="1" customWidth="1"/>
    <col min="7170" max="7172" width="25.7109375" style="1" customWidth="1"/>
    <col min="7173" max="7423" width="0" style="1" hidden="1" customWidth="1"/>
    <col min="7424" max="7424" width="11.42578125" style="1"/>
    <col min="7425" max="7425" width="101.5703125" style="1" customWidth="1"/>
    <col min="7426" max="7428" width="25.7109375" style="1" customWidth="1"/>
    <col min="7429" max="7679" width="0" style="1" hidden="1" customWidth="1"/>
    <col min="7680" max="7680" width="11.42578125" style="1"/>
    <col min="7681" max="7681" width="101.5703125" style="1" customWidth="1"/>
    <col min="7682" max="7684" width="25.7109375" style="1" customWidth="1"/>
    <col min="7685" max="7935" width="0" style="1" hidden="1" customWidth="1"/>
    <col min="7936" max="7936" width="11.42578125" style="1"/>
    <col min="7937" max="7937" width="101.5703125" style="1" customWidth="1"/>
    <col min="7938" max="7940" width="25.7109375" style="1" customWidth="1"/>
    <col min="7941" max="8191" width="0" style="1" hidden="1" customWidth="1"/>
    <col min="8192" max="8192" width="11.42578125" style="1"/>
    <col min="8193" max="8193" width="101.5703125" style="1" customWidth="1"/>
    <col min="8194" max="8196" width="25.7109375" style="1" customWidth="1"/>
    <col min="8197" max="8447" width="0" style="1" hidden="1" customWidth="1"/>
    <col min="8448" max="8448" width="11.42578125" style="1"/>
    <col min="8449" max="8449" width="101.5703125" style="1" customWidth="1"/>
    <col min="8450" max="8452" width="25.7109375" style="1" customWidth="1"/>
    <col min="8453" max="8703" width="0" style="1" hidden="1" customWidth="1"/>
    <col min="8704" max="8704" width="11.42578125" style="1"/>
    <col min="8705" max="8705" width="101.5703125" style="1" customWidth="1"/>
    <col min="8706" max="8708" width="25.7109375" style="1" customWidth="1"/>
    <col min="8709" max="8959" width="0" style="1" hidden="1" customWidth="1"/>
    <col min="8960" max="8960" width="11.42578125" style="1"/>
    <col min="8961" max="8961" width="101.5703125" style="1" customWidth="1"/>
    <col min="8962" max="8964" width="25.7109375" style="1" customWidth="1"/>
    <col min="8965" max="9215" width="0" style="1" hidden="1" customWidth="1"/>
    <col min="9216" max="9216" width="11.42578125" style="1"/>
    <col min="9217" max="9217" width="101.5703125" style="1" customWidth="1"/>
    <col min="9218" max="9220" width="25.7109375" style="1" customWidth="1"/>
    <col min="9221" max="9471" width="0" style="1" hidden="1" customWidth="1"/>
    <col min="9472" max="9472" width="11.42578125" style="1"/>
    <col min="9473" max="9473" width="101.5703125" style="1" customWidth="1"/>
    <col min="9474" max="9476" width="25.7109375" style="1" customWidth="1"/>
    <col min="9477" max="9727" width="0" style="1" hidden="1" customWidth="1"/>
    <col min="9728" max="9728" width="11.42578125" style="1"/>
    <col min="9729" max="9729" width="101.5703125" style="1" customWidth="1"/>
    <col min="9730" max="9732" width="25.7109375" style="1" customWidth="1"/>
    <col min="9733" max="9983" width="0" style="1" hidden="1" customWidth="1"/>
    <col min="9984" max="9984" width="11.42578125" style="1"/>
    <col min="9985" max="9985" width="101.5703125" style="1" customWidth="1"/>
    <col min="9986" max="9988" width="25.7109375" style="1" customWidth="1"/>
    <col min="9989" max="10239" width="0" style="1" hidden="1" customWidth="1"/>
    <col min="10240" max="10240" width="11.42578125" style="1"/>
    <col min="10241" max="10241" width="101.5703125" style="1" customWidth="1"/>
    <col min="10242" max="10244" width="25.7109375" style="1" customWidth="1"/>
    <col min="10245" max="10495" width="0" style="1" hidden="1" customWidth="1"/>
    <col min="10496" max="10496" width="11.42578125" style="1"/>
    <col min="10497" max="10497" width="101.5703125" style="1" customWidth="1"/>
    <col min="10498" max="10500" width="25.7109375" style="1" customWidth="1"/>
    <col min="10501" max="10751" width="0" style="1" hidden="1" customWidth="1"/>
    <col min="10752" max="10752" width="11.42578125" style="1"/>
    <col min="10753" max="10753" width="101.5703125" style="1" customWidth="1"/>
    <col min="10754" max="10756" width="25.7109375" style="1" customWidth="1"/>
    <col min="10757" max="11007" width="0" style="1" hidden="1" customWidth="1"/>
    <col min="11008" max="11008" width="11.42578125" style="1"/>
    <col min="11009" max="11009" width="101.5703125" style="1" customWidth="1"/>
    <col min="11010" max="11012" width="25.7109375" style="1" customWidth="1"/>
    <col min="11013" max="11263" width="0" style="1" hidden="1" customWidth="1"/>
    <col min="11264" max="11264" width="11.42578125" style="1"/>
    <col min="11265" max="11265" width="101.5703125" style="1" customWidth="1"/>
    <col min="11266" max="11268" width="25.7109375" style="1" customWidth="1"/>
    <col min="11269" max="11519" width="0" style="1" hidden="1" customWidth="1"/>
    <col min="11520" max="11520" width="11.42578125" style="1"/>
    <col min="11521" max="11521" width="101.5703125" style="1" customWidth="1"/>
    <col min="11522" max="11524" width="25.7109375" style="1" customWidth="1"/>
    <col min="11525" max="11775" width="0" style="1" hidden="1" customWidth="1"/>
    <col min="11776" max="11776" width="11.42578125" style="1"/>
    <col min="11777" max="11777" width="101.5703125" style="1" customWidth="1"/>
    <col min="11778" max="11780" width="25.7109375" style="1" customWidth="1"/>
    <col min="11781" max="12031" width="0" style="1" hidden="1" customWidth="1"/>
    <col min="12032" max="12032" width="11.42578125" style="1"/>
    <col min="12033" max="12033" width="101.5703125" style="1" customWidth="1"/>
    <col min="12034" max="12036" width="25.7109375" style="1" customWidth="1"/>
    <col min="12037" max="12287" width="0" style="1" hidden="1" customWidth="1"/>
    <col min="12288" max="12288" width="11.42578125" style="1"/>
    <col min="12289" max="12289" width="101.5703125" style="1" customWidth="1"/>
    <col min="12290" max="12292" width="25.7109375" style="1" customWidth="1"/>
    <col min="12293" max="12543" width="0" style="1" hidden="1" customWidth="1"/>
    <col min="12544" max="12544" width="11.42578125" style="1"/>
    <col min="12545" max="12545" width="101.5703125" style="1" customWidth="1"/>
    <col min="12546" max="12548" width="25.7109375" style="1" customWidth="1"/>
    <col min="12549" max="12799" width="0" style="1" hidden="1" customWidth="1"/>
    <col min="12800" max="12800" width="11.42578125" style="1"/>
    <col min="12801" max="12801" width="101.5703125" style="1" customWidth="1"/>
    <col min="12802" max="12804" width="25.7109375" style="1" customWidth="1"/>
    <col min="12805" max="13055" width="0" style="1" hidden="1" customWidth="1"/>
    <col min="13056" max="13056" width="11.42578125" style="1"/>
    <col min="13057" max="13057" width="101.5703125" style="1" customWidth="1"/>
    <col min="13058" max="13060" width="25.7109375" style="1" customWidth="1"/>
    <col min="13061" max="13311" width="0" style="1" hidden="1" customWidth="1"/>
    <col min="13312" max="13312" width="11.42578125" style="1"/>
    <col min="13313" max="13313" width="101.5703125" style="1" customWidth="1"/>
    <col min="13314" max="13316" width="25.7109375" style="1" customWidth="1"/>
    <col min="13317" max="13567" width="0" style="1" hidden="1" customWidth="1"/>
    <col min="13568" max="13568" width="11.42578125" style="1"/>
    <col min="13569" max="13569" width="101.5703125" style="1" customWidth="1"/>
    <col min="13570" max="13572" width="25.7109375" style="1" customWidth="1"/>
    <col min="13573" max="13823" width="0" style="1" hidden="1" customWidth="1"/>
    <col min="13824" max="13824" width="11.42578125" style="1"/>
    <col min="13825" max="13825" width="101.5703125" style="1" customWidth="1"/>
    <col min="13826" max="13828" width="25.7109375" style="1" customWidth="1"/>
    <col min="13829" max="14079" width="0" style="1" hidden="1" customWidth="1"/>
    <col min="14080" max="14080" width="11.42578125" style="1"/>
    <col min="14081" max="14081" width="101.5703125" style="1" customWidth="1"/>
    <col min="14082" max="14084" width="25.7109375" style="1" customWidth="1"/>
    <col min="14085" max="14335" width="0" style="1" hidden="1" customWidth="1"/>
    <col min="14336" max="14336" width="11.42578125" style="1"/>
    <col min="14337" max="14337" width="101.5703125" style="1" customWidth="1"/>
    <col min="14338" max="14340" width="25.7109375" style="1" customWidth="1"/>
    <col min="14341" max="14591" width="0" style="1" hidden="1" customWidth="1"/>
    <col min="14592" max="14592" width="11.42578125" style="1"/>
    <col min="14593" max="14593" width="101.5703125" style="1" customWidth="1"/>
    <col min="14594" max="14596" width="25.7109375" style="1" customWidth="1"/>
    <col min="14597" max="14847" width="0" style="1" hidden="1" customWidth="1"/>
    <col min="14848" max="14848" width="11.42578125" style="1"/>
    <col min="14849" max="14849" width="101.5703125" style="1" customWidth="1"/>
    <col min="14850" max="14852" width="25.7109375" style="1" customWidth="1"/>
    <col min="14853" max="15103" width="0" style="1" hidden="1" customWidth="1"/>
    <col min="15104" max="15104" width="11.42578125" style="1"/>
    <col min="15105" max="15105" width="101.5703125" style="1" customWidth="1"/>
    <col min="15106" max="15108" width="25.7109375" style="1" customWidth="1"/>
    <col min="15109" max="15359" width="0" style="1" hidden="1" customWidth="1"/>
    <col min="15360" max="15360" width="11.42578125" style="1"/>
    <col min="15361" max="15361" width="101.5703125" style="1" customWidth="1"/>
    <col min="15362" max="15364" width="25.7109375" style="1" customWidth="1"/>
    <col min="15365" max="15615" width="0" style="1" hidden="1" customWidth="1"/>
    <col min="15616" max="15616" width="11.42578125" style="1"/>
    <col min="15617" max="15617" width="101.5703125" style="1" customWidth="1"/>
    <col min="15618" max="15620" width="25.7109375" style="1" customWidth="1"/>
    <col min="15621" max="15871" width="0" style="1" hidden="1" customWidth="1"/>
    <col min="15872" max="15872" width="11.42578125" style="1"/>
    <col min="15873" max="15873" width="101.5703125" style="1" customWidth="1"/>
    <col min="15874" max="15876" width="25.7109375" style="1" customWidth="1"/>
    <col min="15877" max="16127" width="0" style="1" hidden="1" customWidth="1"/>
    <col min="16128" max="16128" width="11.42578125" style="1"/>
    <col min="16129" max="16129" width="101.5703125" style="1" customWidth="1"/>
    <col min="16130" max="16132" width="25.7109375" style="1" customWidth="1"/>
    <col min="16133" max="16383" width="0" style="1" hidden="1" customWidth="1"/>
    <col min="16384" max="16384" width="11.42578125" style="1"/>
  </cols>
  <sheetData>
    <row r="1" spans="1:11" ht="21">
      <c r="A1" s="101" t="s">
        <v>177</v>
      </c>
      <c r="B1" s="101"/>
      <c r="C1" s="101"/>
      <c r="D1" s="101"/>
      <c r="E1" s="39"/>
      <c r="F1" s="39"/>
      <c r="G1" s="39"/>
      <c r="H1" s="39"/>
      <c r="I1" s="39"/>
      <c r="J1" s="39"/>
      <c r="K1" s="39"/>
    </row>
    <row r="2" spans="1:11" ht="14.45" customHeight="1">
      <c r="A2" s="87" t="s">
        <v>1</v>
      </c>
      <c r="B2" s="88"/>
      <c r="C2" s="88"/>
      <c r="D2" s="89"/>
      <c r="E2" s="2"/>
    </row>
    <row r="3" spans="1:11" ht="14.45" customHeight="1">
      <c r="A3" s="93" t="s">
        <v>178</v>
      </c>
      <c r="B3" s="94"/>
      <c r="C3" s="94"/>
      <c r="D3" s="95"/>
      <c r="E3" s="2"/>
    </row>
    <row r="4" spans="1:11" ht="14.45" customHeight="1">
      <c r="A4" s="93" t="s">
        <v>162</v>
      </c>
      <c r="B4" s="94"/>
      <c r="C4" s="94"/>
      <c r="D4" s="95"/>
      <c r="E4" s="2"/>
    </row>
    <row r="5" spans="1:11" ht="14.45" customHeight="1">
      <c r="A5" s="102" t="s">
        <v>4</v>
      </c>
      <c r="B5" s="103"/>
      <c r="C5" s="103"/>
      <c r="D5" s="104"/>
      <c r="E5" s="2"/>
    </row>
    <row r="6" spans="1:11" ht="14.45" customHeight="1">
      <c r="A6" s="40"/>
      <c r="B6" s="40"/>
      <c r="C6" s="40"/>
      <c r="D6" s="40"/>
    </row>
    <row r="7" spans="1:11" ht="39.200000000000003" customHeight="1">
      <c r="A7" s="41" t="s">
        <v>179</v>
      </c>
      <c r="B7" s="31" t="s">
        <v>180</v>
      </c>
      <c r="C7" s="31" t="s">
        <v>181</v>
      </c>
      <c r="D7" s="31" t="s">
        <v>182</v>
      </c>
      <c r="E7" s="2"/>
    </row>
    <row r="8" spans="1:11" ht="15.2" customHeight="1">
      <c r="A8" s="42" t="s">
        <v>183</v>
      </c>
      <c r="B8" s="43">
        <f>SUM(B9:B11)</f>
        <v>645412855</v>
      </c>
      <c r="C8" s="43">
        <f>SUM(C9:C11)</f>
        <v>375545810.74000001</v>
      </c>
      <c r="D8" s="43">
        <f>SUM(D9:D11)</f>
        <v>374988299.69</v>
      </c>
      <c r="E8" s="2"/>
    </row>
    <row r="9" spans="1:11" ht="15.2" customHeight="1">
      <c r="A9" s="44" t="s">
        <v>184</v>
      </c>
      <c r="B9" s="45">
        <v>645412855</v>
      </c>
      <c r="C9" s="45">
        <v>375545810.74000001</v>
      </c>
      <c r="D9" s="45">
        <v>374988299.69</v>
      </c>
      <c r="E9" s="2"/>
    </row>
    <row r="10" spans="1:11" ht="15.2" customHeight="1">
      <c r="A10" s="44" t="s">
        <v>185</v>
      </c>
      <c r="B10" s="45">
        <v>0</v>
      </c>
      <c r="C10" s="45">
        <v>0</v>
      </c>
      <c r="D10" s="45">
        <v>0</v>
      </c>
      <c r="E10" s="2"/>
    </row>
    <row r="11" spans="1:11" ht="15.2" customHeight="1">
      <c r="A11" s="44" t="s">
        <v>186</v>
      </c>
      <c r="B11" s="45">
        <v>0</v>
      </c>
      <c r="C11" s="45">
        <v>0</v>
      </c>
      <c r="D11" s="45">
        <v>0</v>
      </c>
      <c r="E11" s="2"/>
    </row>
    <row r="12" spans="1:11" ht="14.45" customHeight="1">
      <c r="A12" s="44"/>
      <c r="B12" s="46"/>
      <c r="C12" s="46"/>
      <c r="D12" s="46"/>
      <c r="E12" s="2"/>
    </row>
    <row r="13" spans="1:11" ht="15.2" customHeight="1">
      <c r="A13" s="47" t="s">
        <v>187</v>
      </c>
      <c r="B13" s="48">
        <f>B14+B15</f>
        <v>645412855</v>
      </c>
      <c r="C13" s="48">
        <f>C14+C15</f>
        <v>282745281.80000001</v>
      </c>
      <c r="D13" s="48">
        <f>D14+D15</f>
        <v>277138347</v>
      </c>
      <c r="E13" s="2"/>
    </row>
    <row r="14" spans="1:11" ht="15.2" customHeight="1">
      <c r="A14" s="44" t="s">
        <v>188</v>
      </c>
      <c r="B14" s="45">
        <v>645412855</v>
      </c>
      <c r="C14" s="45">
        <v>282745281.80000001</v>
      </c>
      <c r="D14" s="45">
        <v>277138347</v>
      </c>
      <c r="E14" s="2"/>
    </row>
    <row r="15" spans="1:11" ht="15.2" customHeight="1">
      <c r="A15" s="44" t="s">
        <v>189</v>
      </c>
      <c r="B15" s="45">
        <v>0</v>
      </c>
      <c r="C15" s="45">
        <v>0</v>
      </c>
      <c r="D15" s="45">
        <v>0</v>
      </c>
      <c r="E15" s="2"/>
    </row>
    <row r="16" spans="1:11" ht="14.45" customHeight="1">
      <c r="A16" s="44"/>
      <c r="B16" s="46"/>
      <c r="C16" s="46"/>
      <c r="D16" s="46"/>
      <c r="E16" s="2"/>
    </row>
    <row r="17" spans="1:5" ht="15.2" customHeight="1">
      <c r="A17" s="47" t="s">
        <v>190</v>
      </c>
      <c r="B17" s="49">
        <f>B18+B19</f>
        <v>0</v>
      </c>
      <c r="C17" s="48">
        <f>C18+C19</f>
        <v>24540745.32</v>
      </c>
      <c r="D17" s="48">
        <f>D18+D19</f>
        <v>24538231.32</v>
      </c>
      <c r="E17" s="2"/>
    </row>
    <row r="18" spans="1:5" ht="15.2" customHeight="1">
      <c r="A18" s="44" t="s">
        <v>191</v>
      </c>
      <c r="B18" s="50" t="s">
        <v>192</v>
      </c>
      <c r="C18" s="45">
        <v>24540745.32</v>
      </c>
      <c r="D18" s="45">
        <v>24538231.32</v>
      </c>
      <c r="E18" s="2"/>
    </row>
    <row r="19" spans="1:5" ht="15.2" customHeight="1">
      <c r="A19" s="44" t="s">
        <v>193</v>
      </c>
      <c r="B19" s="50" t="s">
        <v>192</v>
      </c>
      <c r="C19" s="45">
        <v>0</v>
      </c>
      <c r="D19" s="51">
        <v>0</v>
      </c>
      <c r="E19" s="2"/>
    </row>
    <row r="20" spans="1:5" ht="14.45" customHeight="1">
      <c r="A20" s="44"/>
      <c r="B20" s="46"/>
      <c r="C20" s="46"/>
      <c r="D20" s="46"/>
      <c r="E20" s="2"/>
    </row>
    <row r="21" spans="1:5" ht="15.2" customHeight="1">
      <c r="A21" s="47" t="s">
        <v>194</v>
      </c>
      <c r="B21" s="48">
        <f>B8-B13+B17</f>
        <v>0</v>
      </c>
      <c r="C21" s="48">
        <f>C8-C13+C17</f>
        <v>117341274.25999999</v>
      </c>
      <c r="D21" s="48">
        <f>D8-D13+D17</f>
        <v>122388184.00999999</v>
      </c>
      <c r="E21" s="2"/>
    </row>
    <row r="22" spans="1:5" ht="14.45" customHeight="1">
      <c r="A22" s="47"/>
      <c r="B22" s="46"/>
      <c r="C22" s="46"/>
      <c r="D22" s="46"/>
      <c r="E22" s="2"/>
    </row>
    <row r="23" spans="1:5" ht="15.2" customHeight="1">
      <c r="A23" s="47" t="s">
        <v>195</v>
      </c>
      <c r="B23" s="48">
        <f>B21-B11</f>
        <v>0</v>
      </c>
      <c r="C23" s="48">
        <f>C21-C11</f>
        <v>117341274.25999999</v>
      </c>
      <c r="D23" s="48">
        <f>D21-D11</f>
        <v>122388184.00999999</v>
      </c>
      <c r="E23" s="2"/>
    </row>
    <row r="24" spans="1:5" ht="14.45" customHeight="1">
      <c r="A24" s="47"/>
      <c r="B24" s="52"/>
      <c r="C24" s="52"/>
      <c r="D24" s="52"/>
      <c r="E24" s="2"/>
    </row>
    <row r="25" spans="1:5" ht="17.45" customHeight="1">
      <c r="A25" s="53" t="s">
        <v>196</v>
      </c>
      <c r="B25" s="48">
        <f>B23-B17</f>
        <v>0</v>
      </c>
      <c r="C25" s="48">
        <f>C23-C17</f>
        <v>92800528.939999998</v>
      </c>
      <c r="D25" s="48">
        <f>D23-D17</f>
        <v>97849952.689999998</v>
      </c>
      <c r="E25" s="2"/>
    </row>
    <row r="26" spans="1:5" ht="14.45" customHeight="1">
      <c r="A26" s="54"/>
      <c r="B26" s="55"/>
      <c r="C26" s="55"/>
      <c r="D26" s="55"/>
      <c r="E26" s="2"/>
    </row>
    <row r="27" spans="1:5" ht="14.45" customHeight="1">
      <c r="A27" s="56"/>
      <c r="B27" s="40"/>
      <c r="C27" s="40"/>
      <c r="D27" s="40"/>
    </row>
    <row r="28" spans="1:5" ht="30.2" customHeight="1">
      <c r="A28" s="41" t="s">
        <v>197</v>
      </c>
      <c r="B28" s="31" t="s">
        <v>198</v>
      </c>
      <c r="C28" s="31" t="s">
        <v>181</v>
      </c>
      <c r="D28" s="31" t="s">
        <v>199</v>
      </c>
      <c r="E28" s="2"/>
    </row>
    <row r="29" spans="1:5" ht="15.2" customHeight="1">
      <c r="A29" s="42" t="s">
        <v>200</v>
      </c>
      <c r="B29" s="57">
        <f>B30+B31</f>
        <v>0</v>
      </c>
      <c r="C29" s="57">
        <f>C30+C31</f>
        <v>0</v>
      </c>
      <c r="D29" s="57">
        <f>D30+D31</f>
        <v>0</v>
      </c>
      <c r="E29" s="2"/>
    </row>
    <row r="30" spans="1:5" ht="15.2" customHeight="1">
      <c r="A30" s="44" t="s">
        <v>201</v>
      </c>
      <c r="B30" s="11">
        <v>0</v>
      </c>
      <c r="C30" s="11">
        <v>0</v>
      </c>
      <c r="D30" s="11">
        <v>0</v>
      </c>
      <c r="E30" s="2"/>
    </row>
    <row r="31" spans="1:5" ht="15.2" customHeight="1">
      <c r="A31" s="44" t="s">
        <v>202</v>
      </c>
      <c r="B31" s="11">
        <v>0</v>
      </c>
      <c r="C31" s="11">
        <v>0</v>
      </c>
      <c r="D31" s="11">
        <v>0</v>
      </c>
      <c r="E31" s="2"/>
    </row>
    <row r="32" spans="1:5" ht="14.45" customHeight="1">
      <c r="A32" s="58"/>
      <c r="B32" s="58"/>
      <c r="C32" s="58"/>
      <c r="D32" s="58"/>
      <c r="E32" s="2"/>
    </row>
    <row r="33" spans="1:5" ht="15.2" customHeight="1">
      <c r="A33" s="47" t="s">
        <v>203</v>
      </c>
      <c r="B33" s="12">
        <f>B25+B29</f>
        <v>0</v>
      </c>
      <c r="C33" s="12">
        <f>C25+C29</f>
        <v>92800528.939999998</v>
      </c>
      <c r="D33" s="12">
        <f>D25+D29</f>
        <v>97849952.689999998</v>
      </c>
      <c r="E33" s="2"/>
    </row>
    <row r="34" spans="1:5" ht="14.45" customHeight="1">
      <c r="A34" s="59"/>
      <c r="B34" s="59"/>
      <c r="C34" s="59"/>
      <c r="D34" s="59"/>
      <c r="E34" s="2"/>
    </row>
    <row r="35" spans="1:5" ht="14.45" customHeight="1">
      <c r="A35" s="56"/>
      <c r="B35" s="40"/>
      <c r="C35" s="40"/>
      <c r="D35" s="40"/>
    </row>
    <row r="36" spans="1:5" ht="30.2" customHeight="1">
      <c r="A36" s="41" t="s">
        <v>197</v>
      </c>
      <c r="B36" s="31" t="s">
        <v>204</v>
      </c>
      <c r="C36" s="31" t="s">
        <v>181</v>
      </c>
      <c r="D36" s="31" t="s">
        <v>182</v>
      </c>
      <c r="E36" s="2"/>
    </row>
    <row r="37" spans="1:5" ht="15.2" customHeight="1">
      <c r="A37" s="42" t="s">
        <v>205</v>
      </c>
      <c r="B37" s="57">
        <f>B38+B39</f>
        <v>0</v>
      </c>
      <c r="C37" s="57">
        <f>C38+C39</f>
        <v>0</v>
      </c>
      <c r="D37" s="57">
        <f>D38+D39</f>
        <v>0</v>
      </c>
      <c r="E37" s="2"/>
    </row>
    <row r="38" spans="1:5" ht="15.2" customHeight="1">
      <c r="A38" s="44" t="s">
        <v>206</v>
      </c>
      <c r="B38" s="11">
        <v>0</v>
      </c>
      <c r="C38" s="11">
        <v>0</v>
      </c>
      <c r="D38" s="11">
        <v>0</v>
      </c>
      <c r="E38" s="2"/>
    </row>
    <row r="39" spans="1:5" ht="15.2" customHeight="1">
      <c r="A39" s="44" t="s">
        <v>207</v>
      </c>
      <c r="B39" s="11">
        <v>0</v>
      </c>
      <c r="C39" s="11">
        <v>0</v>
      </c>
      <c r="D39" s="11">
        <v>0</v>
      </c>
      <c r="E39" s="2"/>
    </row>
    <row r="40" spans="1:5" ht="15.2" customHeight="1">
      <c r="A40" s="47" t="s">
        <v>208</v>
      </c>
      <c r="B40" s="12">
        <f>B41+B42</f>
        <v>0</v>
      </c>
      <c r="C40" s="12">
        <f>C41+C42</f>
        <v>0</v>
      </c>
      <c r="D40" s="12">
        <f>D41+D42</f>
        <v>0</v>
      </c>
      <c r="E40" s="2"/>
    </row>
    <row r="41" spans="1:5" ht="15.2" customHeight="1">
      <c r="A41" s="44" t="s">
        <v>209</v>
      </c>
      <c r="B41" s="11">
        <v>0</v>
      </c>
      <c r="C41" s="11">
        <v>0</v>
      </c>
      <c r="D41" s="11">
        <v>0</v>
      </c>
      <c r="E41" s="2"/>
    </row>
    <row r="42" spans="1:5" ht="15.2" customHeight="1">
      <c r="A42" s="44" t="s">
        <v>210</v>
      </c>
      <c r="B42" s="11">
        <v>0</v>
      </c>
      <c r="C42" s="11">
        <v>0</v>
      </c>
      <c r="D42" s="11">
        <v>0</v>
      </c>
      <c r="E42" s="2"/>
    </row>
    <row r="43" spans="1:5" ht="14.45" customHeight="1">
      <c r="A43" s="58"/>
      <c r="B43" s="58"/>
      <c r="C43" s="58"/>
      <c r="D43" s="58"/>
      <c r="E43" s="2"/>
    </row>
    <row r="44" spans="1:5" ht="15.2" customHeight="1">
      <c r="A44" s="47" t="s">
        <v>211</v>
      </c>
      <c r="B44" s="12">
        <f>B37-B40</f>
        <v>0</v>
      </c>
      <c r="C44" s="12">
        <f>C37-C40</f>
        <v>0</v>
      </c>
      <c r="D44" s="12">
        <f>D37-D40</f>
        <v>0</v>
      </c>
      <c r="E44" s="2"/>
    </row>
    <row r="45" spans="1:5" ht="14.45" customHeight="1">
      <c r="A45" s="60"/>
      <c r="B45" s="59"/>
      <c r="C45" s="59"/>
      <c r="D45" s="59"/>
      <c r="E45" s="2"/>
    </row>
    <row r="46" spans="1:5" ht="14.45" customHeight="1">
      <c r="A46" s="40"/>
      <c r="B46" s="40"/>
      <c r="C46" s="40"/>
      <c r="D46" s="40"/>
    </row>
    <row r="47" spans="1:5" ht="30.2" customHeight="1">
      <c r="A47" s="41" t="s">
        <v>197</v>
      </c>
      <c r="B47" s="31" t="s">
        <v>204</v>
      </c>
      <c r="C47" s="31" t="s">
        <v>181</v>
      </c>
      <c r="D47" s="31" t="s">
        <v>182</v>
      </c>
      <c r="E47" s="2"/>
    </row>
    <row r="48" spans="1:5" ht="15.2" customHeight="1">
      <c r="A48" s="61" t="s">
        <v>212</v>
      </c>
      <c r="B48" s="62">
        <f>B9</f>
        <v>645412855</v>
      </c>
      <c r="C48" s="62">
        <f>C9</f>
        <v>375545810.74000001</v>
      </c>
      <c r="D48" s="62">
        <f>D9</f>
        <v>374988299.69</v>
      </c>
      <c r="E48" s="2"/>
    </row>
    <row r="49" spans="1:5" ht="17.45" customHeight="1">
      <c r="A49" s="53" t="s">
        <v>213</v>
      </c>
      <c r="B49" s="12">
        <f>B50-B51</f>
        <v>0</v>
      </c>
      <c r="C49" s="12">
        <f>C50-C51</f>
        <v>0</v>
      </c>
      <c r="D49" s="12">
        <f>D50-D51</f>
        <v>0</v>
      </c>
      <c r="E49" s="2"/>
    </row>
    <row r="50" spans="1:5" ht="15.2" customHeight="1">
      <c r="A50" s="44" t="s">
        <v>206</v>
      </c>
      <c r="B50" s="11">
        <v>0</v>
      </c>
      <c r="C50" s="11">
        <v>0</v>
      </c>
      <c r="D50" s="11">
        <v>0</v>
      </c>
      <c r="E50" s="2"/>
    </row>
    <row r="51" spans="1:5" ht="15.2" customHeight="1">
      <c r="A51" s="44" t="s">
        <v>209</v>
      </c>
      <c r="B51" s="11">
        <v>0</v>
      </c>
      <c r="C51" s="11">
        <v>0</v>
      </c>
      <c r="D51" s="11">
        <v>0</v>
      </c>
      <c r="E51" s="2"/>
    </row>
    <row r="52" spans="1:5" ht="14.45" customHeight="1">
      <c r="A52" s="58"/>
      <c r="B52" s="58"/>
      <c r="C52" s="58"/>
      <c r="D52" s="58"/>
      <c r="E52" s="2"/>
    </row>
    <row r="53" spans="1:5" ht="15.2" customHeight="1">
      <c r="A53" s="44" t="s">
        <v>188</v>
      </c>
      <c r="B53" s="11">
        <f>B14</f>
        <v>645412855</v>
      </c>
      <c r="C53" s="11">
        <f>C14</f>
        <v>282745281.80000001</v>
      </c>
      <c r="D53" s="11">
        <f>D14</f>
        <v>277138347</v>
      </c>
      <c r="E53" s="2"/>
    </row>
    <row r="54" spans="1:5" ht="14.45" customHeight="1">
      <c r="A54" s="58"/>
      <c r="B54" s="58"/>
      <c r="C54" s="58"/>
      <c r="D54" s="58"/>
      <c r="E54" s="2"/>
    </row>
    <row r="55" spans="1:5" ht="15.2" customHeight="1">
      <c r="A55" s="44" t="s">
        <v>191</v>
      </c>
      <c r="B55" s="63" t="str">
        <f>B18</f>
        <v>0</v>
      </c>
      <c r="C55" s="11">
        <f>C18</f>
        <v>24540745.32</v>
      </c>
      <c r="D55" s="11">
        <f>D18</f>
        <v>24538231.32</v>
      </c>
      <c r="E55" s="2"/>
    </row>
    <row r="56" spans="1:5" ht="14.45" customHeight="1">
      <c r="A56" s="58"/>
      <c r="B56" s="58"/>
      <c r="C56" s="58"/>
      <c r="D56" s="58"/>
      <c r="E56" s="2"/>
    </row>
    <row r="57" spans="1:5" ht="32.450000000000003" customHeight="1">
      <c r="A57" s="53" t="s">
        <v>214</v>
      </c>
      <c r="B57" s="12">
        <f>B48+B49-B53+B55</f>
        <v>0</v>
      </c>
      <c r="C57" s="12">
        <f>C48+C49-C53+C55</f>
        <v>117341274.25999999</v>
      </c>
      <c r="D57" s="12">
        <f>D48+D49-D53+D55</f>
        <v>122388184.00999999</v>
      </c>
      <c r="E57" s="2"/>
    </row>
    <row r="58" spans="1:5" ht="14.45" customHeight="1">
      <c r="A58" s="64"/>
      <c r="B58" s="64"/>
      <c r="C58" s="64"/>
      <c r="D58" s="64"/>
      <c r="E58" s="2"/>
    </row>
    <row r="59" spans="1:5" ht="30.2" customHeight="1">
      <c r="A59" s="53" t="s">
        <v>215</v>
      </c>
      <c r="B59" s="12">
        <f>B57-B49</f>
        <v>0</v>
      </c>
      <c r="C59" s="12">
        <f>C57-C49</f>
        <v>117341274.25999999</v>
      </c>
      <c r="D59" s="12">
        <f>D57-D49</f>
        <v>122388184.00999999</v>
      </c>
      <c r="E59" s="2"/>
    </row>
    <row r="60" spans="1:5" ht="14.45" customHeight="1">
      <c r="A60" s="59"/>
      <c r="B60" s="59"/>
      <c r="C60" s="59"/>
      <c r="D60" s="59"/>
      <c r="E60" s="2"/>
    </row>
    <row r="61" spans="1:5" ht="14.45" customHeight="1">
      <c r="A61" s="40"/>
      <c r="B61" s="40"/>
      <c r="C61" s="40"/>
      <c r="D61" s="40"/>
    </row>
    <row r="62" spans="1:5" ht="30.2" customHeight="1">
      <c r="A62" s="41" t="s">
        <v>197</v>
      </c>
      <c r="B62" s="31" t="s">
        <v>204</v>
      </c>
      <c r="C62" s="31" t="s">
        <v>181</v>
      </c>
      <c r="D62" s="31" t="s">
        <v>182</v>
      </c>
      <c r="E62" s="2"/>
    </row>
    <row r="63" spans="1:5" ht="15.2" customHeight="1">
      <c r="A63" s="61" t="s">
        <v>185</v>
      </c>
      <c r="B63" s="65">
        <f>B10</f>
        <v>0</v>
      </c>
      <c r="C63" s="65">
        <f>C10</f>
        <v>0</v>
      </c>
      <c r="D63" s="65">
        <f>D10</f>
        <v>0</v>
      </c>
      <c r="E63" s="2"/>
    </row>
    <row r="64" spans="1:5" ht="17.45" customHeight="1">
      <c r="A64" s="53" t="s">
        <v>216</v>
      </c>
      <c r="B64" s="48">
        <f>B65-B66</f>
        <v>0</v>
      </c>
      <c r="C64" s="48">
        <f>C65-C66</f>
        <v>0</v>
      </c>
      <c r="D64" s="48">
        <f>D65-D66</f>
        <v>0</v>
      </c>
      <c r="E64" s="2"/>
    </row>
    <row r="65" spans="1:5" ht="15.2" customHeight="1">
      <c r="A65" s="44" t="s">
        <v>207</v>
      </c>
      <c r="B65" s="45">
        <v>0</v>
      </c>
      <c r="C65" s="45">
        <v>0</v>
      </c>
      <c r="D65" s="45">
        <v>0</v>
      </c>
      <c r="E65" s="2"/>
    </row>
    <row r="66" spans="1:5" ht="15.2" customHeight="1">
      <c r="A66" s="44" t="s">
        <v>210</v>
      </c>
      <c r="B66" s="45">
        <v>0</v>
      </c>
      <c r="C66" s="45">
        <v>0</v>
      </c>
      <c r="D66" s="45">
        <v>0</v>
      </c>
      <c r="E66" s="2"/>
    </row>
    <row r="67" spans="1:5" ht="14.45" customHeight="1">
      <c r="A67" s="58"/>
      <c r="B67" s="46"/>
      <c r="C67" s="46"/>
      <c r="D67" s="46"/>
      <c r="E67" s="2"/>
    </row>
    <row r="68" spans="1:5" ht="15.2" customHeight="1">
      <c r="A68" s="44" t="s">
        <v>217</v>
      </c>
      <c r="B68" s="45">
        <f>B15</f>
        <v>0</v>
      </c>
      <c r="C68" s="45">
        <f>C15</f>
        <v>0</v>
      </c>
      <c r="D68" s="45">
        <f>D15</f>
        <v>0</v>
      </c>
      <c r="E68" s="2"/>
    </row>
    <row r="69" spans="1:5" ht="14.45" customHeight="1">
      <c r="A69" s="58"/>
      <c r="B69" s="46"/>
      <c r="C69" s="46"/>
      <c r="D69" s="46"/>
      <c r="E69" s="2"/>
    </row>
    <row r="70" spans="1:5" ht="15.2" customHeight="1">
      <c r="A70" s="44" t="s">
        <v>193</v>
      </c>
      <c r="B70" s="50" t="str">
        <f>B19</f>
        <v>0</v>
      </c>
      <c r="C70" s="45">
        <f>C19</f>
        <v>0</v>
      </c>
      <c r="D70" s="45">
        <f>D19</f>
        <v>0</v>
      </c>
      <c r="E70" s="2"/>
    </row>
    <row r="71" spans="1:5" ht="14.45" customHeight="1">
      <c r="A71" s="58"/>
      <c r="B71" s="46"/>
      <c r="C71" s="46"/>
      <c r="D71" s="46"/>
      <c r="E71" s="2"/>
    </row>
    <row r="72" spans="1:5" ht="30.2" customHeight="1">
      <c r="A72" s="53" t="s">
        <v>218</v>
      </c>
      <c r="B72" s="48">
        <f>B63+B64-B68+B70</f>
        <v>0</v>
      </c>
      <c r="C72" s="48">
        <f>C63+C64-C68+C70</f>
        <v>0</v>
      </c>
      <c r="D72" s="48">
        <f>D63+D64-D68+D70</f>
        <v>0</v>
      </c>
      <c r="E72" s="2"/>
    </row>
    <row r="73" spans="1:5" ht="14.45" customHeight="1">
      <c r="A73" s="58"/>
      <c r="B73" s="46"/>
      <c r="C73" s="46"/>
      <c r="D73" s="46"/>
      <c r="E73" s="2"/>
    </row>
    <row r="74" spans="1:5" ht="30.2" customHeight="1">
      <c r="A74" s="53" t="s">
        <v>219</v>
      </c>
      <c r="B74" s="48">
        <f>B72-B64</f>
        <v>0</v>
      </c>
      <c r="C74" s="48">
        <f>C72-C64</f>
        <v>0</v>
      </c>
      <c r="D74" s="48">
        <f>D72-D64</f>
        <v>0</v>
      </c>
      <c r="E74" s="2"/>
    </row>
    <row r="75" spans="1:5" ht="14.45" customHeight="1">
      <c r="A75" s="59"/>
      <c r="B75" s="55"/>
      <c r="C75" s="55"/>
      <c r="D75" s="55"/>
      <c r="E75" s="2"/>
    </row>
    <row r="76" spans="1:5">
      <c r="A76" s="19"/>
      <c r="B76" s="19"/>
      <c r="C76" s="19"/>
      <c r="D76" s="19"/>
    </row>
  </sheetData>
  <mergeCells count="5">
    <mergeCell ref="A1:D1"/>
    <mergeCell ref="A2:D2"/>
    <mergeCell ref="A3:D3"/>
    <mergeCell ref="A4:D4"/>
    <mergeCell ref="A5:D5"/>
  </mergeCells>
  <printOptions horizontalCentered="1"/>
  <pageMargins left="0.35433070866141736" right="0.35433070866141736" top="0.59055118110236227" bottom="0.39370078740157483" header="0.51181102362204722" footer="0.31496062992125984"/>
  <pageSetup scale="5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7E433-0CBF-44AD-9034-FA75AB66947E}">
  <sheetPr>
    <pageSetUpPr fitToPage="1"/>
  </sheetPr>
  <dimension ref="A1:IU77"/>
  <sheetViews>
    <sheetView workbookViewId="0">
      <selection activeCell="A2" sqref="A2:XFD7"/>
    </sheetView>
  </sheetViews>
  <sheetFormatPr baseColWidth="10" defaultRowHeight="15"/>
  <cols>
    <col min="1" max="1" width="93" style="1" customWidth="1"/>
    <col min="2" max="7" width="20.7109375" style="1" customWidth="1"/>
    <col min="8" max="8" width="0" style="1" hidden="1" customWidth="1"/>
    <col min="9" max="255" width="10.7109375" style="1" hidden="1" customWidth="1"/>
    <col min="256" max="256" width="11.42578125" style="1"/>
    <col min="257" max="257" width="93" style="1" customWidth="1"/>
    <col min="258" max="263" width="20.7109375" style="1" customWidth="1"/>
    <col min="264" max="511" width="0" style="1" hidden="1" customWidth="1"/>
    <col min="512" max="512" width="11.42578125" style="1"/>
    <col min="513" max="513" width="93" style="1" customWidth="1"/>
    <col min="514" max="519" width="20.7109375" style="1" customWidth="1"/>
    <col min="520" max="767" width="0" style="1" hidden="1" customWidth="1"/>
    <col min="768" max="768" width="11.42578125" style="1"/>
    <col min="769" max="769" width="93" style="1" customWidth="1"/>
    <col min="770" max="775" width="20.7109375" style="1" customWidth="1"/>
    <col min="776" max="1023" width="0" style="1" hidden="1" customWidth="1"/>
    <col min="1024" max="1024" width="11.42578125" style="1"/>
    <col min="1025" max="1025" width="93" style="1" customWidth="1"/>
    <col min="1026" max="1031" width="20.7109375" style="1" customWidth="1"/>
    <col min="1032" max="1279" width="0" style="1" hidden="1" customWidth="1"/>
    <col min="1280" max="1280" width="11.42578125" style="1"/>
    <col min="1281" max="1281" width="93" style="1" customWidth="1"/>
    <col min="1282" max="1287" width="20.7109375" style="1" customWidth="1"/>
    <col min="1288" max="1535" width="0" style="1" hidden="1" customWidth="1"/>
    <col min="1536" max="1536" width="11.42578125" style="1"/>
    <col min="1537" max="1537" width="93" style="1" customWidth="1"/>
    <col min="1538" max="1543" width="20.7109375" style="1" customWidth="1"/>
    <col min="1544" max="1791" width="0" style="1" hidden="1" customWidth="1"/>
    <col min="1792" max="1792" width="11.42578125" style="1"/>
    <col min="1793" max="1793" width="93" style="1" customWidth="1"/>
    <col min="1794" max="1799" width="20.7109375" style="1" customWidth="1"/>
    <col min="1800" max="2047" width="0" style="1" hidden="1" customWidth="1"/>
    <col min="2048" max="2048" width="11.42578125" style="1"/>
    <col min="2049" max="2049" width="93" style="1" customWidth="1"/>
    <col min="2050" max="2055" width="20.7109375" style="1" customWidth="1"/>
    <col min="2056" max="2303" width="0" style="1" hidden="1" customWidth="1"/>
    <col min="2304" max="2304" width="11.42578125" style="1"/>
    <col min="2305" max="2305" width="93" style="1" customWidth="1"/>
    <col min="2306" max="2311" width="20.7109375" style="1" customWidth="1"/>
    <col min="2312" max="2559" width="0" style="1" hidden="1" customWidth="1"/>
    <col min="2560" max="2560" width="11.42578125" style="1"/>
    <col min="2561" max="2561" width="93" style="1" customWidth="1"/>
    <col min="2562" max="2567" width="20.7109375" style="1" customWidth="1"/>
    <col min="2568" max="2815" width="0" style="1" hidden="1" customWidth="1"/>
    <col min="2816" max="2816" width="11.42578125" style="1"/>
    <col min="2817" max="2817" width="93" style="1" customWidth="1"/>
    <col min="2818" max="2823" width="20.7109375" style="1" customWidth="1"/>
    <col min="2824" max="3071" width="0" style="1" hidden="1" customWidth="1"/>
    <col min="3072" max="3072" width="11.42578125" style="1"/>
    <col min="3073" max="3073" width="93" style="1" customWidth="1"/>
    <col min="3074" max="3079" width="20.7109375" style="1" customWidth="1"/>
    <col min="3080" max="3327" width="0" style="1" hidden="1" customWidth="1"/>
    <col min="3328" max="3328" width="11.42578125" style="1"/>
    <col min="3329" max="3329" width="93" style="1" customWidth="1"/>
    <col min="3330" max="3335" width="20.7109375" style="1" customWidth="1"/>
    <col min="3336" max="3583" width="0" style="1" hidden="1" customWidth="1"/>
    <col min="3584" max="3584" width="11.42578125" style="1"/>
    <col min="3585" max="3585" width="93" style="1" customWidth="1"/>
    <col min="3586" max="3591" width="20.7109375" style="1" customWidth="1"/>
    <col min="3592" max="3839" width="0" style="1" hidden="1" customWidth="1"/>
    <col min="3840" max="3840" width="11.42578125" style="1"/>
    <col min="3841" max="3841" width="93" style="1" customWidth="1"/>
    <col min="3842" max="3847" width="20.7109375" style="1" customWidth="1"/>
    <col min="3848" max="4095" width="0" style="1" hidden="1" customWidth="1"/>
    <col min="4096" max="4096" width="11.42578125" style="1"/>
    <col min="4097" max="4097" width="93" style="1" customWidth="1"/>
    <col min="4098" max="4103" width="20.7109375" style="1" customWidth="1"/>
    <col min="4104" max="4351" width="0" style="1" hidden="1" customWidth="1"/>
    <col min="4352" max="4352" width="11.42578125" style="1"/>
    <col min="4353" max="4353" width="93" style="1" customWidth="1"/>
    <col min="4354" max="4359" width="20.7109375" style="1" customWidth="1"/>
    <col min="4360" max="4607" width="0" style="1" hidden="1" customWidth="1"/>
    <col min="4608" max="4608" width="11.42578125" style="1"/>
    <col min="4609" max="4609" width="93" style="1" customWidth="1"/>
    <col min="4610" max="4615" width="20.7109375" style="1" customWidth="1"/>
    <col min="4616" max="4863" width="0" style="1" hidden="1" customWidth="1"/>
    <col min="4864" max="4864" width="11.42578125" style="1"/>
    <col min="4865" max="4865" width="93" style="1" customWidth="1"/>
    <col min="4866" max="4871" width="20.7109375" style="1" customWidth="1"/>
    <col min="4872" max="5119" width="0" style="1" hidden="1" customWidth="1"/>
    <col min="5120" max="5120" width="11.42578125" style="1"/>
    <col min="5121" max="5121" width="93" style="1" customWidth="1"/>
    <col min="5122" max="5127" width="20.7109375" style="1" customWidth="1"/>
    <col min="5128" max="5375" width="0" style="1" hidden="1" customWidth="1"/>
    <col min="5376" max="5376" width="11.42578125" style="1"/>
    <col min="5377" max="5377" width="93" style="1" customWidth="1"/>
    <col min="5378" max="5383" width="20.7109375" style="1" customWidth="1"/>
    <col min="5384" max="5631" width="0" style="1" hidden="1" customWidth="1"/>
    <col min="5632" max="5632" width="11.42578125" style="1"/>
    <col min="5633" max="5633" width="93" style="1" customWidth="1"/>
    <col min="5634" max="5639" width="20.7109375" style="1" customWidth="1"/>
    <col min="5640" max="5887" width="0" style="1" hidden="1" customWidth="1"/>
    <col min="5888" max="5888" width="11.42578125" style="1"/>
    <col min="5889" max="5889" width="93" style="1" customWidth="1"/>
    <col min="5890" max="5895" width="20.7109375" style="1" customWidth="1"/>
    <col min="5896" max="6143" width="0" style="1" hidden="1" customWidth="1"/>
    <col min="6144" max="6144" width="11.42578125" style="1"/>
    <col min="6145" max="6145" width="93" style="1" customWidth="1"/>
    <col min="6146" max="6151" width="20.7109375" style="1" customWidth="1"/>
    <col min="6152" max="6399" width="0" style="1" hidden="1" customWidth="1"/>
    <col min="6400" max="6400" width="11.42578125" style="1"/>
    <col min="6401" max="6401" width="93" style="1" customWidth="1"/>
    <col min="6402" max="6407" width="20.7109375" style="1" customWidth="1"/>
    <col min="6408" max="6655" width="0" style="1" hidden="1" customWidth="1"/>
    <col min="6656" max="6656" width="11.42578125" style="1"/>
    <col min="6657" max="6657" width="93" style="1" customWidth="1"/>
    <col min="6658" max="6663" width="20.7109375" style="1" customWidth="1"/>
    <col min="6664" max="6911" width="0" style="1" hidden="1" customWidth="1"/>
    <col min="6912" max="6912" width="11.42578125" style="1"/>
    <col min="6913" max="6913" width="93" style="1" customWidth="1"/>
    <col min="6914" max="6919" width="20.7109375" style="1" customWidth="1"/>
    <col min="6920" max="7167" width="0" style="1" hidden="1" customWidth="1"/>
    <col min="7168" max="7168" width="11.42578125" style="1"/>
    <col min="7169" max="7169" width="93" style="1" customWidth="1"/>
    <col min="7170" max="7175" width="20.7109375" style="1" customWidth="1"/>
    <col min="7176" max="7423" width="0" style="1" hidden="1" customWidth="1"/>
    <col min="7424" max="7424" width="11.42578125" style="1"/>
    <col min="7425" max="7425" width="93" style="1" customWidth="1"/>
    <col min="7426" max="7431" width="20.7109375" style="1" customWidth="1"/>
    <col min="7432" max="7679" width="0" style="1" hidden="1" customWidth="1"/>
    <col min="7680" max="7680" width="11.42578125" style="1"/>
    <col min="7681" max="7681" width="93" style="1" customWidth="1"/>
    <col min="7682" max="7687" width="20.7109375" style="1" customWidth="1"/>
    <col min="7688" max="7935" width="0" style="1" hidden="1" customWidth="1"/>
    <col min="7936" max="7936" width="11.42578125" style="1"/>
    <col min="7937" max="7937" width="93" style="1" customWidth="1"/>
    <col min="7938" max="7943" width="20.7109375" style="1" customWidth="1"/>
    <col min="7944" max="8191" width="0" style="1" hidden="1" customWidth="1"/>
    <col min="8192" max="8192" width="11.42578125" style="1"/>
    <col min="8193" max="8193" width="93" style="1" customWidth="1"/>
    <col min="8194" max="8199" width="20.7109375" style="1" customWidth="1"/>
    <col min="8200" max="8447" width="0" style="1" hidden="1" customWidth="1"/>
    <col min="8448" max="8448" width="11.42578125" style="1"/>
    <col min="8449" max="8449" width="93" style="1" customWidth="1"/>
    <col min="8450" max="8455" width="20.7109375" style="1" customWidth="1"/>
    <col min="8456" max="8703" width="0" style="1" hidden="1" customWidth="1"/>
    <col min="8704" max="8704" width="11.42578125" style="1"/>
    <col min="8705" max="8705" width="93" style="1" customWidth="1"/>
    <col min="8706" max="8711" width="20.7109375" style="1" customWidth="1"/>
    <col min="8712" max="8959" width="0" style="1" hidden="1" customWidth="1"/>
    <col min="8960" max="8960" width="11.42578125" style="1"/>
    <col min="8961" max="8961" width="93" style="1" customWidth="1"/>
    <col min="8962" max="8967" width="20.7109375" style="1" customWidth="1"/>
    <col min="8968" max="9215" width="0" style="1" hidden="1" customWidth="1"/>
    <col min="9216" max="9216" width="11.42578125" style="1"/>
    <col min="9217" max="9217" width="93" style="1" customWidth="1"/>
    <col min="9218" max="9223" width="20.7109375" style="1" customWidth="1"/>
    <col min="9224" max="9471" width="0" style="1" hidden="1" customWidth="1"/>
    <col min="9472" max="9472" width="11.42578125" style="1"/>
    <col min="9473" max="9473" width="93" style="1" customWidth="1"/>
    <col min="9474" max="9479" width="20.7109375" style="1" customWidth="1"/>
    <col min="9480" max="9727" width="0" style="1" hidden="1" customWidth="1"/>
    <col min="9728" max="9728" width="11.42578125" style="1"/>
    <col min="9729" max="9729" width="93" style="1" customWidth="1"/>
    <col min="9730" max="9735" width="20.7109375" style="1" customWidth="1"/>
    <col min="9736" max="9983" width="0" style="1" hidden="1" customWidth="1"/>
    <col min="9984" max="9984" width="11.42578125" style="1"/>
    <col min="9985" max="9985" width="93" style="1" customWidth="1"/>
    <col min="9986" max="9991" width="20.7109375" style="1" customWidth="1"/>
    <col min="9992" max="10239" width="0" style="1" hidden="1" customWidth="1"/>
    <col min="10240" max="10240" width="11.42578125" style="1"/>
    <col min="10241" max="10241" width="93" style="1" customWidth="1"/>
    <col min="10242" max="10247" width="20.7109375" style="1" customWidth="1"/>
    <col min="10248" max="10495" width="0" style="1" hidden="1" customWidth="1"/>
    <col min="10496" max="10496" width="11.42578125" style="1"/>
    <col min="10497" max="10497" width="93" style="1" customWidth="1"/>
    <col min="10498" max="10503" width="20.7109375" style="1" customWidth="1"/>
    <col min="10504" max="10751" width="0" style="1" hidden="1" customWidth="1"/>
    <col min="10752" max="10752" width="11.42578125" style="1"/>
    <col min="10753" max="10753" width="93" style="1" customWidth="1"/>
    <col min="10754" max="10759" width="20.7109375" style="1" customWidth="1"/>
    <col min="10760" max="11007" width="0" style="1" hidden="1" customWidth="1"/>
    <col min="11008" max="11008" width="11.42578125" style="1"/>
    <col min="11009" max="11009" width="93" style="1" customWidth="1"/>
    <col min="11010" max="11015" width="20.7109375" style="1" customWidth="1"/>
    <col min="11016" max="11263" width="0" style="1" hidden="1" customWidth="1"/>
    <col min="11264" max="11264" width="11.42578125" style="1"/>
    <col min="11265" max="11265" width="93" style="1" customWidth="1"/>
    <col min="11266" max="11271" width="20.7109375" style="1" customWidth="1"/>
    <col min="11272" max="11519" width="0" style="1" hidden="1" customWidth="1"/>
    <col min="11520" max="11520" width="11.42578125" style="1"/>
    <col min="11521" max="11521" width="93" style="1" customWidth="1"/>
    <col min="11522" max="11527" width="20.7109375" style="1" customWidth="1"/>
    <col min="11528" max="11775" width="0" style="1" hidden="1" customWidth="1"/>
    <col min="11776" max="11776" width="11.42578125" style="1"/>
    <col min="11777" max="11777" width="93" style="1" customWidth="1"/>
    <col min="11778" max="11783" width="20.7109375" style="1" customWidth="1"/>
    <col min="11784" max="12031" width="0" style="1" hidden="1" customWidth="1"/>
    <col min="12032" max="12032" width="11.42578125" style="1"/>
    <col min="12033" max="12033" width="93" style="1" customWidth="1"/>
    <col min="12034" max="12039" width="20.7109375" style="1" customWidth="1"/>
    <col min="12040" max="12287" width="0" style="1" hidden="1" customWidth="1"/>
    <col min="12288" max="12288" width="11.42578125" style="1"/>
    <col min="12289" max="12289" width="93" style="1" customWidth="1"/>
    <col min="12290" max="12295" width="20.7109375" style="1" customWidth="1"/>
    <col min="12296" max="12543" width="0" style="1" hidden="1" customWidth="1"/>
    <col min="12544" max="12544" width="11.42578125" style="1"/>
    <col min="12545" max="12545" width="93" style="1" customWidth="1"/>
    <col min="12546" max="12551" width="20.7109375" style="1" customWidth="1"/>
    <col min="12552" max="12799" width="0" style="1" hidden="1" customWidth="1"/>
    <col min="12800" max="12800" width="11.42578125" style="1"/>
    <col min="12801" max="12801" width="93" style="1" customWidth="1"/>
    <col min="12802" max="12807" width="20.7109375" style="1" customWidth="1"/>
    <col min="12808" max="13055" width="0" style="1" hidden="1" customWidth="1"/>
    <col min="13056" max="13056" width="11.42578125" style="1"/>
    <col min="13057" max="13057" width="93" style="1" customWidth="1"/>
    <col min="13058" max="13063" width="20.7109375" style="1" customWidth="1"/>
    <col min="13064" max="13311" width="0" style="1" hidden="1" customWidth="1"/>
    <col min="13312" max="13312" width="11.42578125" style="1"/>
    <col min="13313" max="13313" width="93" style="1" customWidth="1"/>
    <col min="13314" max="13319" width="20.7109375" style="1" customWidth="1"/>
    <col min="13320" max="13567" width="0" style="1" hidden="1" customWidth="1"/>
    <col min="13568" max="13568" width="11.42578125" style="1"/>
    <col min="13569" max="13569" width="93" style="1" customWidth="1"/>
    <col min="13570" max="13575" width="20.7109375" style="1" customWidth="1"/>
    <col min="13576" max="13823" width="0" style="1" hidden="1" customWidth="1"/>
    <col min="13824" max="13824" width="11.42578125" style="1"/>
    <col min="13825" max="13825" width="93" style="1" customWidth="1"/>
    <col min="13826" max="13831" width="20.7109375" style="1" customWidth="1"/>
    <col min="13832" max="14079" width="0" style="1" hidden="1" customWidth="1"/>
    <col min="14080" max="14080" width="11.42578125" style="1"/>
    <col min="14081" max="14081" width="93" style="1" customWidth="1"/>
    <col min="14082" max="14087" width="20.7109375" style="1" customWidth="1"/>
    <col min="14088" max="14335" width="0" style="1" hidden="1" customWidth="1"/>
    <col min="14336" max="14336" width="11.42578125" style="1"/>
    <col min="14337" max="14337" width="93" style="1" customWidth="1"/>
    <col min="14338" max="14343" width="20.7109375" style="1" customWidth="1"/>
    <col min="14344" max="14591" width="0" style="1" hidden="1" customWidth="1"/>
    <col min="14592" max="14592" width="11.42578125" style="1"/>
    <col min="14593" max="14593" width="93" style="1" customWidth="1"/>
    <col min="14594" max="14599" width="20.7109375" style="1" customWidth="1"/>
    <col min="14600" max="14847" width="0" style="1" hidden="1" customWidth="1"/>
    <col min="14848" max="14848" width="11.42578125" style="1"/>
    <col min="14849" max="14849" width="93" style="1" customWidth="1"/>
    <col min="14850" max="14855" width="20.7109375" style="1" customWidth="1"/>
    <col min="14856" max="15103" width="0" style="1" hidden="1" customWidth="1"/>
    <col min="15104" max="15104" width="11.42578125" style="1"/>
    <col min="15105" max="15105" width="93" style="1" customWidth="1"/>
    <col min="15106" max="15111" width="20.7109375" style="1" customWidth="1"/>
    <col min="15112" max="15359" width="0" style="1" hidden="1" customWidth="1"/>
    <col min="15360" max="15360" width="11.42578125" style="1"/>
    <col min="15361" max="15361" width="93" style="1" customWidth="1"/>
    <col min="15362" max="15367" width="20.7109375" style="1" customWidth="1"/>
    <col min="15368" max="15615" width="0" style="1" hidden="1" customWidth="1"/>
    <col min="15616" max="15616" width="11.42578125" style="1"/>
    <col min="15617" max="15617" width="93" style="1" customWidth="1"/>
    <col min="15618" max="15623" width="20.7109375" style="1" customWidth="1"/>
    <col min="15624" max="15871" width="0" style="1" hidden="1" customWidth="1"/>
    <col min="15872" max="15872" width="11.42578125" style="1"/>
    <col min="15873" max="15873" width="93" style="1" customWidth="1"/>
    <col min="15874" max="15879" width="20.7109375" style="1" customWidth="1"/>
    <col min="15880" max="16127" width="0" style="1" hidden="1" customWidth="1"/>
    <col min="16128" max="16128" width="11.42578125" style="1"/>
    <col min="16129" max="16129" width="93" style="1" customWidth="1"/>
    <col min="16130" max="16135" width="20.7109375" style="1" customWidth="1"/>
    <col min="16136" max="16383" width="0" style="1" hidden="1" customWidth="1"/>
    <col min="16384" max="16384" width="11.42578125" style="1"/>
  </cols>
  <sheetData>
    <row r="1" spans="1:8" ht="21">
      <c r="A1" s="86" t="s">
        <v>220</v>
      </c>
      <c r="B1" s="86"/>
      <c r="C1" s="86"/>
      <c r="D1" s="86"/>
      <c r="E1" s="86"/>
      <c r="F1" s="86"/>
      <c r="G1" s="86"/>
    </row>
    <row r="2" spans="1:8" ht="14.45" customHeight="1">
      <c r="A2" s="87" t="s">
        <v>1</v>
      </c>
      <c r="B2" s="88"/>
      <c r="C2" s="88"/>
      <c r="D2" s="88"/>
      <c r="E2" s="88"/>
      <c r="F2" s="88"/>
      <c r="G2" s="89"/>
      <c r="H2" s="2"/>
    </row>
    <row r="3" spans="1:8" ht="14.45" customHeight="1">
      <c r="A3" s="93" t="s">
        <v>221</v>
      </c>
      <c r="B3" s="94"/>
      <c r="C3" s="94"/>
      <c r="D3" s="94"/>
      <c r="E3" s="94"/>
      <c r="F3" s="94"/>
      <c r="G3" s="95"/>
      <c r="H3" s="2"/>
    </row>
    <row r="4" spans="1:8" ht="14.45" customHeight="1">
      <c r="A4" s="93" t="s">
        <v>162</v>
      </c>
      <c r="B4" s="94"/>
      <c r="C4" s="94"/>
      <c r="D4" s="94"/>
      <c r="E4" s="94"/>
      <c r="F4" s="94"/>
      <c r="G4" s="95"/>
      <c r="H4" s="2"/>
    </row>
    <row r="5" spans="1:8" ht="14.45" customHeight="1">
      <c r="A5" s="102" t="s">
        <v>4</v>
      </c>
      <c r="B5" s="103"/>
      <c r="C5" s="103"/>
      <c r="D5" s="103"/>
      <c r="E5" s="103"/>
      <c r="F5" s="103"/>
      <c r="G5" s="104"/>
      <c r="H5" s="2"/>
    </row>
    <row r="6" spans="1:8" ht="14.45" customHeight="1">
      <c r="A6" s="105" t="s">
        <v>222</v>
      </c>
      <c r="B6" s="107" t="s">
        <v>223</v>
      </c>
      <c r="C6" s="107"/>
      <c r="D6" s="107"/>
      <c r="E6" s="107"/>
      <c r="F6" s="107"/>
      <c r="G6" s="107" t="s">
        <v>224</v>
      </c>
      <c r="H6" s="2"/>
    </row>
    <row r="7" spans="1:8" ht="30.2" customHeight="1">
      <c r="A7" s="106"/>
      <c r="B7" s="66" t="s">
        <v>225</v>
      </c>
      <c r="C7" s="20" t="s">
        <v>226</v>
      </c>
      <c r="D7" s="66" t="s">
        <v>227</v>
      </c>
      <c r="E7" s="66" t="s">
        <v>181</v>
      </c>
      <c r="F7" s="66" t="s">
        <v>228</v>
      </c>
      <c r="G7" s="107"/>
      <c r="H7" s="2"/>
    </row>
    <row r="8" spans="1:8" ht="15.2" customHeight="1">
      <c r="A8" s="6" t="s">
        <v>229</v>
      </c>
      <c r="B8" s="22"/>
      <c r="C8" s="22"/>
      <c r="D8" s="22"/>
      <c r="E8" s="22"/>
      <c r="F8" s="22"/>
      <c r="G8" s="22"/>
      <c r="H8" s="2"/>
    </row>
    <row r="9" spans="1:8" ht="15.2" customHeight="1">
      <c r="A9" s="10" t="s">
        <v>230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67"/>
    </row>
    <row r="10" spans="1:8" ht="15.2" customHeight="1">
      <c r="A10" s="10" t="s">
        <v>231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2"/>
    </row>
    <row r="11" spans="1:8" ht="15.2" customHeight="1">
      <c r="A11" s="10" t="s">
        <v>232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2"/>
    </row>
    <row r="12" spans="1:8" ht="15.2" customHeight="1">
      <c r="A12" s="10" t="s">
        <v>233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2"/>
    </row>
    <row r="13" spans="1:8" ht="15.2" customHeight="1">
      <c r="A13" s="10" t="s">
        <v>234</v>
      </c>
      <c r="B13" s="11">
        <v>0</v>
      </c>
      <c r="C13" s="11">
        <v>1448467.32</v>
      </c>
      <c r="D13" s="11">
        <v>1448467.32</v>
      </c>
      <c r="E13" s="11">
        <v>1448467.32</v>
      </c>
      <c r="F13" s="11">
        <v>1448467.32</v>
      </c>
      <c r="G13" s="11">
        <v>1448467.32</v>
      </c>
      <c r="H13" s="2"/>
    </row>
    <row r="14" spans="1:8" ht="15.2" customHeight="1">
      <c r="A14" s="10" t="s">
        <v>235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2"/>
    </row>
    <row r="15" spans="1:8" ht="15.2" customHeight="1">
      <c r="A15" s="68" t="s">
        <v>236</v>
      </c>
      <c r="B15" s="11">
        <v>90280014</v>
      </c>
      <c r="C15" s="11">
        <v>315639.96999999997</v>
      </c>
      <c r="D15" s="11">
        <v>90595653.969999999</v>
      </c>
      <c r="E15" s="11">
        <v>34214275.539999999</v>
      </c>
      <c r="F15" s="11">
        <v>33656764.490000002</v>
      </c>
      <c r="G15" s="11">
        <v>-56623249.509999998</v>
      </c>
      <c r="H15" s="2"/>
    </row>
    <row r="16" spans="1:8" ht="15.2" customHeight="1">
      <c r="A16" s="13" t="s">
        <v>237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2"/>
    </row>
    <row r="17" spans="1:8" ht="15.2" customHeight="1">
      <c r="A17" s="10" t="s">
        <v>238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2"/>
    </row>
    <row r="18" spans="1:8" ht="15.2" customHeight="1">
      <c r="A18" s="10" t="s">
        <v>239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2"/>
    </row>
    <row r="19" spans="1:8" ht="15.2" customHeight="1">
      <c r="A19" s="10" t="s">
        <v>240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2"/>
    </row>
    <row r="20" spans="1:8" ht="15.2" customHeight="1">
      <c r="A20" s="10" t="s">
        <v>241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2"/>
    </row>
    <row r="21" spans="1:8" ht="15.2" customHeight="1">
      <c r="A21" s="10" t="s">
        <v>242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2"/>
    </row>
    <row r="22" spans="1:8" ht="15.2" customHeight="1">
      <c r="A22" s="10" t="s">
        <v>243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2"/>
    </row>
    <row r="23" spans="1:8" ht="15.2" customHeight="1">
      <c r="A23" s="10" t="s">
        <v>244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2"/>
    </row>
    <row r="24" spans="1:8" ht="15.2" customHeight="1">
      <c r="A24" s="10" t="s">
        <v>245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2"/>
    </row>
    <row r="25" spans="1:8" ht="15.2" customHeight="1">
      <c r="A25" s="10" t="s">
        <v>246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2"/>
    </row>
    <row r="26" spans="1:8" ht="15.2" customHeight="1">
      <c r="A26" s="10" t="s">
        <v>247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2"/>
    </row>
    <row r="27" spans="1:8" ht="15.2" customHeight="1">
      <c r="A27" s="10" t="s">
        <v>248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2"/>
    </row>
    <row r="28" spans="1:8" ht="15.2" customHeight="1">
      <c r="A28" s="10" t="s">
        <v>249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2"/>
    </row>
    <row r="29" spans="1:8" ht="15.2" customHeight="1">
      <c r="A29" s="10" t="s">
        <v>250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2"/>
    </row>
    <row r="30" spans="1:8" ht="15.2" customHeight="1">
      <c r="A30" s="10" t="s">
        <v>251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2"/>
    </row>
    <row r="31" spans="1:8" ht="15.2" customHeight="1">
      <c r="A31" s="10" t="s">
        <v>252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2"/>
    </row>
    <row r="32" spans="1:8" ht="15.2" customHeight="1">
      <c r="A32" s="10" t="s">
        <v>253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2"/>
    </row>
    <row r="33" spans="1:8" ht="15.2" customHeight="1">
      <c r="A33" s="10" t="s">
        <v>254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2"/>
    </row>
    <row r="34" spans="1:8" ht="15.2" customHeight="1">
      <c r="A34" s="10" t="s">
        <v>255</v>
      </c>
      <c r="B34" s="11">
        <v>555132841</v>
      </c>
      <c r="C34" s="11">
        <v>49540745.32</v>
      </c>
      <c r="D34" s="11">
        <v>604673586.32000005</v>
      </c>
      <c r="E34" s="11">
        <v>339883067.88</v>
      </c>
      <c r="F34" s="11">
        <v>339883067.88</v>
      </c>
      <c r="G34" s="11">
        <v>-215249773.12</v>
      </c>
      <c r="H34" s="2"/>
    </row>
    <row r="35" spans="1:8" ht="15.2" customHeight="1">
      <c r="A35" s="10" t="s">
        <v>256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2"/>
    </row>
    <row r="36" spans="1:8" ht="15.2" customHeight="1">
      <c r="A36" s="10" t="s">
        <v>257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2"/>
    </row>
    <row r="37" spans="1:8" ht="15.2" customHeight="1">
      <c r="A37" s="10" t="s">
        <v>258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2"/>
    </row>
    <row r="38" spans="1:8" ht="15.2" customHeight="1">
      <c r="A38" s="10" t="s">
        <v>259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2"/>
    </row>
    <row r="39" spans="1:8" ht="15.2" customHeight="1">
      <c r="A39" s="10" t="s">
        <v>260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2"/>
    </row>
    <row r="40" spans="1:8" ht="14.45" customHeight="1">
      <c r="A40" s="9"/>
      <c r="B40" s="69"/>
      <c r="C40" s="69"/>
      <c r="D40" s="69"/>
      <c r="E40" s="69"/>
      <c r="F40" s="69"/>
      <c r="G40" s="69"/>
      <c r="H40" s="2"/>
    </row>
    <row r="41" spans="1:8" ht="15.2" customHeight="1">
      <c r="A41" s="8" t="s">
        <v>261</v>
      </c>
      <c r="B41" s="12">
        <v>645412855</v>
      </c>
      <c r="C41" s="12">
        <v>51304852.609999999</v>
      </c>
      <c r="D41" s="12">
        <v>696717707.61000001</v>
      </c>
      <c r="E41" s="12">
        <v>375545810.74000001</v>
      </c>
      <c r="F41" s="12">
        <v>374988299.69</v>
      </c>
      <c r="G41" s="12">
        <v>-270424555.31</v>
      </c>
      <c r="H41" s="2"/>
    </row>
    <row r="42" spans="1:8" ht="15.2" customHeight="1">
      <c r="A42" s="8" t="s">
        <v>262</v>
      </c>
      <c r="B42" s="33"/>
      <c r="C42" s="33"/>
      <c r="D42" s="33"/>
      <c r="E42" s="33"/>
      <c r="F42" s="33"/>
      <c r="G42" s="12">
        <v>0</v>
      </c>
      <c r="H42" s="67"/>
    </row>
    <row r="43" spans="1:8" ht="14.45" customHeight="1">
      <c r="A43" s="9"/>
      <c r="B43" s="9"/>
      <c r="C43" s="9"/>
      <c r="D43" s="9"/>
      <c r="E43" s="9"/>
      <c r="F43" s="9"/>
      <c r="G43" s="9"/>
      <c r="H43" s="2"/>
    </row>
    <row r="44" spans="1:8" ht="15.2" customHeight="1">
      <c r="A44" s="8" t="s">
        <v>263</v>
      </c>
      <c r="B44" s="9"/>
      <c r="C44" s="9"/>
      <c r="D44" s="9"/>
      <c r="E44" s="9"/>
      <c r="F44" s="9"/>
      <c r="G44" s="9"/>
      <c r="H44" s="2"/>
    </row>
    <row r="45" spans="1:8" ht="15.2" customHeight="1">
      <c r="A45" s="10" t="s">
        <v>264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2"/>
    </row>
    <row r="46" spans="1:8">
      <c r="A46" s="70" t="s">
        <v>265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2"/>
    </row>
    <row r="47" spans="1:8">
      <c r="A47" s="70" t="s">
        <v>266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2"/>
    </row>
    <row r="48" spans="1:8">
      <c r="A48" s="70" t="s">
        <v>267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2"/>
    </row>
    <row r="49" spans="1:8" ht="30.2" customHeight="1">
      <c r="A49" s="70" t="s">
        <v>268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2"/>
    </row>
    <row r="50" spans="1:8">
      <c r="A50" s="70" t="s">
        <v>269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2"/>
    </row>
    <row r="51" spans="1:8">
      <c r="A51" s="70" t="s">
        <v>270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2"/>
    </row>
    <row r="52" spans="1:8">
      <c r="A52" s="71" t="s">
        <v>271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2"/>
    </row>
    <row r="53" spans="1:8" ht="15.2" customHeight="1">
      <c r="A53" s="10" t="s">
        <v>272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2"/>
    </row>
    <row r="54" spans="1:8" ht="15.2" customHeight="1">
      <c r="A54" s="10" t="s">
        <v>273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2"/>
    </row>
    <row r="55" spans="1:8">
      <c r="A55" s="71" t="s">
        <v>274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2"/>
    </row>
    <row r="56" spans="1:8">
      <c r="A56" s="70" t="s">
        <v>275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2"/>
    </row>
    <row r="57" spans="1:8">
      <c r="A57" s="70" t="s">
        <v>276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2"/>
    </row>
    <row r="58" spans="1:8">
      <c r="A58" s="71" t="s">
        <v>277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2"/>
    </row>
    <row r="59" spans="1:8" ht="15.2" customHeight="1">
      <c r="A59" s="10" t="s">
        <v>278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2"/>
    </row>
    <row r="60" spans="1:8">
      <c r="A60" s="70" t="s">
        <v>279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2"/>
    </row>
    <row r="61" spans="1:8">
      <c r="A61" s="70" t="s">
        <v>280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2"/>
    </row>
    <row r="62" spans="1:8" ht="15.2" customHeight="1">
      <c r="A62" s="10" t="s">
        <v>281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2"/>
    </row>
    <row r="63" spans="1:8" ht="15.2" customHeight="1">
      <c r="A63" s="10" t="s">
        <v>282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2"/>
    </row>
    <row r="64" spans="1:8" ht="14.45" customHeight="1">
      <c r="A64" s="9"/>
      <c r="B64" s="9"/>
      <c r="C64" s="9"/>
      <c r="D64" s="9"/>
      <c r="E64" s="9"/>
      <c r="F64" s="9"/>
      <c r="G64" s="9"/>
      <c r="H64" s="2"/>
    </row>
    <row r="65" spans="1:8" ht="15.2" customHeight="1">
      <c r="A65" s="8" t="s">
        <v>283</v>
      </c>
      <c r="B65" s="12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2"/>
    </row>
    <row r="66" spans="1:8" ht="14.45" customHeight="1">
      <c r="A66" s="9"/>
      <c r="B66" s="9"/>
      <c r="C66" s="9"/>
      <c r="D66" s="9"/>
      <c r="E66" s="9"/>
      <c r="F66" s="9"/>
      <c r="G66" s="9"/>
      <c r="H66" s="2"/>
    </row>
    <row r="67" spans="1:8" ht="15.2" customHeight="1">
      <c r="A67" s="8" t="s">
        <v>284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2"/>
    </row>
    <row r="68" spans="1:8" ht="15.2" customHeight="1">
      <c r="A68" s="10" t="s">
        <v>285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2"/>
    </row>
    <row r="69" spans="1:8" ht="14.45" customHeight="1">
      <c r="A69" s="9"/>
      <c r="B69" s="9"/>
      <c r="C69" s="9"/>
      <c r="D69" s="9"/>
      <c r="E69" s="9"/>
      <c r="F69" s="9"/>
      <c r="G69" s="9"/>
      <c r="H69" s="2"/>
    </row>
    <row r="70" spans="1:8" ht="15.2" customHeight="1">
      <c r="A70" s="8" t="s">
        <v>286</v>
      </c>
      <c r="B70" s="12">
        <v>645412855</v>
      </c>
      <c r="C70" s="12">
        <v>51304852.609999999</v>
      </c>
      <c r="D70" s="12">
        <v>696717707.61000001</v>
      </c>
      <c r="E70" s="12">
        <v>375545810.74000001</v>
      </c>
      <c r="F70" s="12">
        <v>374988299.69</v>
      </c>
      <c r="G70" s="12">
        <v>-270424555.31</v>
      </c>
      <c r="H70" s="2"/>
    </row>
    <row r="71" spans="1:8" ht="14.45" customHeight="1">
      <c r="A71" s="9"/>
      <c r="B71" s="9"/>
      <c r="C71" s="9"/>
      <c r="D71" s="9"/>
      <c r="E71" s="9"/>
      <c r="F71" s="9"/>
      <c r="G71" s="9"/>
      <c r="H71" s="2"/>
    </row>
    <row r="72" spans="1:8" ht="15.2" customHeight="1">
      <c r="A72" s="8" t="s">
        <v>287</v>
      </c>
      <c r="B72" s="9"/>
      <c r="C72" s="9"/>
      <c r="D72" s="9"/>
      <c r="E72" s="9"/>
      <c r="F72" s="9"/>
      <c r="G72" s="9"/>
      <c r="H72" s="2"/>
    </row>
    <row r="73" spans="1:8">
      <c r="A73" s="70" t="s">
        <v>288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2"/>
    </row>
    <row r="74" spans="1:8" ht="30">
      <c r="A74" s="70" t="s">
        <v>289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2"/>
    </row>
    <row r="75" spans="1:8">
      <c r="A75" s="72" t="s">
        <v>290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2"/>
    </row>
    <row r="76" spans="1:8" ht="14.45" customHeight="1">
      <c r="A76" s="18"/>
      <c r="B76" s="17"/>
      <c r="C76" s="17"/>
      <c r="D76" s="17"/>
      <c r="E76" s="17"/>
      <c r="F76" s="17"/>
      <c r="G76" s="17"/>
      <c r="H76" s="2"/>
    </row>
    <row r="77" spans="1:8">
      <c r="A77" s="19"/>
      <c r="B77" s="19"/>
      <c r="C77" s="19"/>
      <c r="D77" s="19"/>
      <c r="E77" s="19"/>
      <c r="F77" s="19"/>
      <c r="G77" s="19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74803149606299213" right="0.74803149606299213" top="0.78740157480314965" bottom="0.59055118110236227" header="0.51181102362204722" footer="0.51181102362204722"/>
  <pageSetup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FFB9-097F-4783-A8A9-CB227AE2CF77}">
  <sheetPr>
    <pageSetUpPr fitToPage="1"/>
  </sheetPr>
  <dimension ref="A1:H161"/>
  <sheetViews>
    <sheetView workbookViewId="0">
      <selection activeCell="B10" sqref="B10:G10"/>
    </sheetView>
  </sheetViews>
  <sheetFormatPr baseColWidth="10" defaultRowHeight="15"/>
  <cols>
    <col min="1" max="1" width="78.42578125" style="1" customWidth="1"/>
    <col min="2" max="6" width="20.7109375" style="1" customWidth="1"/>
    <col min="7" max="7" width="17.5703125" style="1" customWidth="1"/>
    <col min="8" max="255" width="0" style="1" hidden="1" customWidth="1"/>
    <col min="256" max="256" width="11.42578125" style="1"/>
    <col min="257" max="257" width="103" style="1" customWidth="1"/>
    <col min="258" max="262" width="20.7109375" style="1" customWidth="1"/>
    <col min="263" max="263" width="17.5703125" style="1" customWidth="1"/>
    <col min="264" max="511" width="0" style="1" hidden="1" customWidth="1"/>
    <col min="512" max="512" width="11.42578125" style="1"/>
    <col min="513" max="513" width="103" style="1" customWidth="1"/>
    <col min="514" max="518" width="20.7109375" style="1" customWidth="1"/>
    <col min="519" max="519" width="17.5703125" style="1" customWidth="1"/>
    <col min="520" max="767" width="0" style="1" hidden="1" customWidth="1"/>
    <col min="768" max="768" width="11.42578125" style="1"/>
    <col min="769" max="769" width="103" style="1" customWidth="1"/>
    <col min="770" max="774" width="20.7109375" style="1" customWidth="1"/>
    <col min="775" max="775" width="17.5703125" style="1" customWidth="1"/>
    <col min="776" max="1023" width="0" style="1" hidden="1" customWidth="1"/>
    <col min="1024" max="1024" width="11.42578125" style="1"/>
    <col min="1025" max="1025" width="103" style="1" customWidth="1"/>
    <col min="1026" max="1030" width="20.7109375" style="1" customWidth="1"/>
    <col min="1031" max="1031" width="17.5703125" style="1" customWidth="1"/>
    <col min="1032" max="1279" width="0" style="1" hidden="1" customWidth="1"/>
    <col min="1280" max="1280" width="11.42578125" style="1"/>
    <col min="1281" max="1281" width="103" style="1" customWidth="1"/>
    <col min="1282" max="1286" width="20.7109375" style="1" customWidth="1"/>
    <col min="1287" max="1287" width="17.5703125" style="1" customWidth="1"/>
    <col min="1288" max="1535" width="0" style="1" hidden="1" customWidth="1"/>
    <col min="1536" max="1536" width="11.42578125" style="1"/>
    <col min="1537" max="1537" width="103" style="1" customWidth="1"/>
    <col min="1538" max="1542" width="20.7109375" style="1" customWidth="1"/>
    <col min="1543" max="1543" width="17.5703125" style="1" customWidth="1"/>
    <col min="1544" max="1791" width="0" style="1" hidden="1" customWidth="1"/>
    <col min="1792" max="1792" width="11.42578125" style="1"/>
    <col min="1793" max="1793" width="103" style="1" customWidth="1"/>
    <col min="1794" max="1798" width="20.7109375" style="1" customWidth="1"/>
    <col min="1799" max="1799" width="17.5703125" style="1" customWidth="1"/>
    <col min="1800" max="2047" width="0" style="1" hidden="1" customWidth="1"/>
    <col min="2048" max="2048" width="11.42578125" style="1"/>
    <col min="2049" max="2049" width="103" style="1" customWidth="1"/>
    <col min="2050" max="2054" width="20.7109375" style="1" customWidth="1"/>
    <col min="2055" max="2055" width="17.5703125" style="1" customWidth="1"/>
    <col min="2056" max="2303" width="0" style="1" hidden="1" customWidth="1"/>
    <col min="2304" max="2304" width="11.42578125" style="1"/>
    <col min="2305" max="2305" width="103" style="1" customWidth="1"/>
    <col min="2306" max="2310" width="20.7109375" style="1" customWidth="1"/>
    <col min="2311" max="2311" width="17.5703125" style="1" customWidth="1"/>
    <col min="2312" max="2559" width="0" style="1" hidden="1" customWidth="1"/>
    <col min="2560" max="2560" width="11.42578125" style="1"/>
    <col min="2561" max="2561" width="103" style="1" customWidth="1"/>
    <col min="2562" max="2566" width="20.7109375" style="1" customWidth="1"/>
    <col min="2567" max="2567" width="17.5703125" style="1" customWidth="1"/>
    <col min="2568" max="2815" width="0" style="1" hidden="1" customWidth="1"/>
    <col min="2816" max="2816" width="11.42578125" style="1"/>
    <col min="2817" max="2817" width="103" style="1" customWidth="1"/>
    <col min="2818" max="2822" width="20.7109375" style="1" customWidth="1"/>
    <col min="2823" max="2823" width="17.5703125" style="1" customWidth="1"/>
    <col min="2824" max="3071" width="0" style="1" hidden="1" customWidth="1"/>
    <col min="3072" max="3072" width="11.42578125" style="1"/>
    <col min="3073" max="3073" width="103" style="1" customWidth="1"/>
    <col min="3074" max="3078" width="20.7109375" style="1" customWidth="1"/>
    <col min="3079" max="3079" width="17.5703125" style="1" customWidth="1"/>
    <col min="3080" max="3327" width="0" style="1" hidden="1" customWidth="1"/>
    <col min="3328" max="3328" width="11.42578125" style="1"/>
    <col min="3329" max="3329" width="103" style="1" customWidth="1"/>
    <col min="3330" max="3334" width="20.7109375" style="1" customWidth="1"/>
    <col min="3335" max="3335" width="17.5703125" style="1" customWidth="1"/>
    <col min="3336" max="3583" width="0" style="1" hidden="1" customWidth="1"/>
    <col min="3584" max="3584" width="11.42578125" style="1"/>
    <col min="3585" max="3585" width="103" style="1" customWidth="1"/>
    <col min="3586" max="3590" width="20.7109375" style="1" customWidth="1"/>
    <col min="3591" max="3591" width="17.5703125" style="1" customWidth="1"/>
    <col min="3592" max="3839" width="0" style="1" hidden="1" customWidth="1"/>
    <col min="3840" max="3840" width="11.42578125" style="1"/>
    <col min="3841" max="3841" width="103" style="1" customWidth="1"/>
    <col min="3842" max="3846" width="20.7109375" style="1" customWidth="1"/>
    <col min="3847" max="3847" width="17.5703125" style="1" customWidth="1"/>
    <col min="3848" max="4095" width="0" style="1" hidden="1" customWidth="1"/>
    <col min="4096" max="4096" width="11.42578125" style="1"/>
    <col min="4097" max="4097" width="103" style="1" customWidth="1"/>
    <col min="4098" max="4102" width="20.7109375" style="1" customWidth="1"/>
    <col min="4103" max="4103" width="17.5703125" style="1" customWidth="1"/>
    <col min="4104" max="4351" width="0" style="1" hidden="1" customWidth="1"/>
    <col min="4352" max="4352" width="11.42578125" style="1"/>
    <col min="4353" max="4353" width="103" style="1" customWidth="1"/>
    <col min="4354" max="4358" width="20.7109375" style="1" customWidth="1"/>
    <col min="4359" max="4359" width="17.5703125" style="1" customWidth="1"/>
    <col min="4360" max="4607" width="0" style="1" hidden="1" customWidth="1"/>
    <col min="4608" max="4608" width="11.42578125" style="1"/>
    <col min="4609" max="4609" width="103" style="1" customWidth="1"/>
    <col min="4610" max="4614" width="20.7109375" style="1" customWidth="1"/>
    <col min="4615" max="4615" width="17.5703125" style="1" customWidth="1"/>
    <col min="4616" max="4863" width="0" style="1" hidden="1" customWidth="1"/>
    <col min="4864" max="4864" width="11.42578125" style="1"/>
    <col min="4865" max="4865" width="103" style="1" customWidth="1"/>
    <col min="4866" max="4870" width="20.7109375" style="1" customWidth="1"/>
    <col min="4871" max="4871" width="17.5703125" style="1" customWidth="1"/>
    <col min="4872" max="5119" width="0" style="1" hidden="1" customWidth="1"/>
    <col min="5120" max="5120" width="11.42578125" style="1"/>
    <col min="5121" max="5121" width="103" style="1" customWidth="1"/>
    <col min="5122" max="5126" width="20.7109375" style="1" customWidth="1"/>
    <col min="5127" max="5127" width="17.5703125" style="1" customWidth="1"/>
    <col min="5128" max="5375" width="0" style="1" hidden="1" customWidth="1"/>
    <col min="5376" max="5376" width="11.42578125" style="1"/>
    <col min="5377" max="5377" width="103" style="1" customWidth="1"/>
    <col min="5378" max="5382" width="20.7109375" style="1" customWidth="1"/>
    <col min="5383" max="5383" width="17.5703125" style="1" customWidth="1"/>
    <col min="5384" max="5631" width="0" style="1" hidden="1" customWidth="1"/>
    <col min="5632" max="5632" width="11.42578125" style="1"/>
    <col min="5633" max="5633" width="103" style="1" customWidth="1"/>
    <col min="5634" max="5638" width="20.7109375" style="1" customWidth="1"/>
    <col min="5639" max="5639" width="17.5703125" style="1" customWidth="1"/>
    <col min="5640" max="5887" width="0" style="1" hidden="1" customWidth="1"/>
    <col min="5888" max="5888" width="11.42578125" style="1"/>
    <col min="5889" max="5889" width="103" style="1" customWidth="1"/>
    <col min="5890" max="5894" width="20.7109375" style="1" customWidth="1"/>
    <col min="5895" max="5895" width="17.5703125" style="1" customWidth="1"/>
    <col min="5896" max="6143" width="0" style="1" hidden="1" customWidth="1"/>
    <col min="6144" max="6144" width="11.42578125" style="1"/>
    <col min="6145" max="6145" width="103" style="1" customWidth="1"/>
    <col min="6146" max="6150" width="20.7109375" style="1" customWidth="1"/>
    <col min="6151" max="6151" width="17.5703125" style="1" customWidth="1"/>
    <col min="6152" max="6399" width="0" style="1" hidden="1" customWidth="1"/>
    <col min="6400" max="6400" width="11.42578125" style="1"/>
    <col min="6401" max="6401" width="103" style="1" customWidth="1"/>
    <col min="6402" max="6406" width="20.7109375" style="1" customWidth="1"/>
    <col min="6407" max="6407" width="17.5703125" style="1" customWidth="1"/>
    <col min="6408" max="6655" width="0" style="1" hidden="1" customWidth="1"/>
    <col min="6656" max="6656" width="11.42578125" style="1"/>
    <col min="6657" max="6657" width="103" style="1" customWidth="1"/>
    <col min="6658" max="6662" width="20.7109375" style="1" customWidth="1"/>
    <col min="6663" max="6663" width="17.5703125" style="1" customWidth="1"/>
    <col min="6664" max="6911" width="0" style="1" hidden="1" customWidth="1"/>
    <col min="6912" max="6912" width="11.42578125" style="1"/>
    <col min="6913" max="6913" width="103" style="1" customWidth="1"/>
    <col min="6914" max="6918" width="20.7109375" style="1" customWidth="1"/>
    <col min="6919" max="6919" width="17.5703125" style="1" customWidth="1"/>
    <col min="6920" max="7167" width="0" style="1" hidden="1" customWidth="1"/>
    <col min="7168" max="7168" width="11.42578125" style="1"/>
    <col min="7169" max="7169" width="103" style="1" customWidth="1"/>
    <col min="7170" max="7174" width="20.7109375" style="1" customWidth="1"/>
    <col min="7175" max="7175" width="17.5703125" style="1" customWidth="1"/>
    <col min="7176" max="7423" width="0" style="1" hidden="1" customWidth="1"/>
    <col min="7424" max="7424" width="11.42578125" style="1"/>
    <col min="7425" max="7425" width="103" style="1" customWidth="1"/>
    <col min="7426" max="7430" width="20.7109375" style="1" customWidth="1"/>
    <col min="7431" max="7431" width="17.5703125" style="1" customWidth="1"/>
    <col min="7432" max="7679" width="0" style="1" hidden="1" customWidth="1"/>
    <col min="7680" max="7680" width="11.42578125" style="1"/>
    <col min="7681" max="7681" width="103" style="1" customWidth="1"/>
    <col min="7682" max="7686" width="20.7109375" style="1" customWidth="1"/>
    <col min="7687" max="7687" width="17.5703125" style="1" customWidth="1"/>
    <col min="7688" max="7935" width="0" style="1" hidden="1" customWidth="1"/>
    <col min="7936" max="7936" width="11.42578125" style="1"/>
    <col min="7937" max="7937" width="103" style="1" customWidth="1"/>
    <col min="7938" max="7942" width="20.7109375" style="1" customWidth="1"/>
    <col min="7943" max="7943" width="17.5703125" style="1" customWidth="1"/>
    <col min="7944" max="8191" width="0" style="1" hidden="1" customWidth="1"/>
    <col min="8192" max="8192" width="11.42578125" style="1"/>
    <col min="8193" max="8193" width="103" style="1" customWidth="1"/>
    <col min="8194" max="8198" width="20.7109375" style="1" customWidth="1"/>
    <col min="8199" max="8199" width="17.5703125" style="1" customWidth="1"/>
    <col min="8200" max="8447" width="0" style="1" hidden="1" customWidth="1"/>
    <col min="8448" max="8448" width="11.42578125" style="1"/>
    <col min="8449" max="8449" width="103" style="1" customWidth="1"/>
    <col min="8450" max="8454" width="20.7109375" style="1" customWidth="1"/>
    <col min="8455" max="8455" width="17.5703125" style="1" customWidth="1"/>
    <col min="8456" max="8703" width="0" style="1" hidden="1" customWidth="1"/>
    <col min="8704" max="8704" width="11.42578125" style="1"/>
    <col min="8705" max="8705" width="103" style="1" customWidth="1"/>
    <col min="8706" max="8710" width="20.7109375" style="1" customWidth="1"/>
    <col min="8711" max="8711" width="17.5703125" style="1" customWidth="1"/>
    <col min="8712" max="8959" width="0" style="1" hidden="1" customWidth="1"/>
    <col min="8960" max="8960" width="11.42578125" style="1"/>
    <col min="8961" max="8961" width="103" style="1" customWidth="1"/>
    <col min="8962" max="8966" width="20.7109375" style="1" customWidth="1"/>
    <col min="8967" max="8967" width="17.5703125" style="1" customWidth="1"/>
    <col min="8968" max="9215" width="0" style="1" hidden="1" customWidth="1"/>
    <col min="9216" max="9216" width="11.42578125" style="1"/>
    <col min="9217" max="9217" width="103" style="1" customWidth="1"/>
    <col min="9218" max="9222" width="20.7109375" style="1" customWidth="1"/>
    <col min="9223" max="9223" width="17.5703125" style="1" customWidth="1"/>
    <col min="9224" max="9471" width="0" style="1" hidden="1" customWidth="1"/>
    <col min="9472" max="9472" width="11.42578125" style="1"/>
    <col min="9473" max="9473" width="103" style="1" customWidth="1"/>
    <col min="9474" max="9478" width="20.7109375" style="1" customWidth="1"/>
    <col min="9479" max="9479" width="17.5703125" style="1" customWidth="1"/>
    <col min="9480" max="9727" width="0" style="1" hidden="1" customWidth="1"/>
    <col min="9728" max="9728" width="11.42578125" style="1"/>
    <col min="9729" max="9729" width="103" style="1" customWidth="1"/>
    <col min="9730" max="9734" width="20.7109375" style="1" customWidth="1"/>
    <col min="9735" max="9735" width="17.5703125" style="1" customWidth="1"/>
    <col min="9736" max="9983" width="0" style="1" hidden="1" customWidth="1"/>
    <col min="9984" max="9984" width="11.42578125" style="1"/>
    <col min="9985" max="9985" width="103" style="1" customWidth="1"/>
    <col min="9986" max="9990" width="20.7109375" style="1" customWidth="1"/>
    <col min="9991" max="9991" width="17.5703125" style="1" customWidth="1"/>
    <col min="9992" max="10239" width="0" style="1" hidden="1" customWidth="1"/>
    <col min="10240" max="10240" width="11.42578125" style="1"/>
    <col min="10241" max="10241" width="103" style="1" customWidth="1"/>
    <col min="10242" max="10246" width="20.7109375" style="1" customWidth="1"/>
    <col min="10247" max="10247" width="17.5703125" style="1" customWidth="1"/>
    <col min="10248" max="10495" width="0" style="1" hidden="1" customWidth="1"/>
    <col min="10496" max="10496" width="11.42578125" style="1"/>
    <col min="10497" max="10497" width="103" style="1" customWidth="1"/>
    <col min="10498" max="10502" width="20.7109375" style="1" customWidth="1"/>
    <col min="10503" max="10503" width="17.5703125" style="1" customWidth="1"/>
    <col min="10504" max="10751" width="0" style="1" hidden="1" customWidth="1"/>
    <col min="10752" max="10752" width="11.42578125" style="1"/>
    <col min="10753" max="10753" width="103" style="1" customWidth="1"/>
    <col min="10754" max="10758" width="20.7109375" style="1" customWidth="1"/>
    <col min="10759" max="10759" width="17.5703125" style="1" customWidth="1"/>
    <col min="10760" max="11007" width="0" style="1" hidden="1" customWidth="1"/>
    <col min="11008" max="11008" width="11.42578125" style="1"/>
    <col min="11009" max="11009" width="103" style="1" customWidth="1"/>
    <col min="11010" max="11014" width="20.7109375" style="1" customWidth="1"/>
    <col min="11015" max="11015" width="17.5703125" style="1" customWidth="1"/>
    <col min="11016" max="11263" width="0" style="1" hidden="1" customWidth="1"/>
    <col min="11264" max="11264" width="11.42578125" style="1"/>
    <col min="11265" max="11265" width="103" style="1" customWidth="1"/>
    <col min="11266" max="11270" width="20.7109375" style="1" customWidth="1"/>
    <col min="11271" max="11271" width="17.5703125" style="1" customWidth="1"/>
    <col min="11272" max="11519" width="0" style="1" hidden="1" customWidth="1"/>
    <col min="11520" max="11520" width="11.42578125" style="1"/>
    <col min="11521" max="11521" width="103" style="1" customWidth="1"/>
    <col min="11522" max="11526" width="20.7109375" style="1" customWidth="1"/>
    <col min="11527" max="11527" width="17.5703125" style="1" customWidth="1"/>
    <col min="11528" max="11775" width="0" style="1" hidden="1" customWidth="1"/>
    <col min="11776" max="11776" width="11.42578125" style="1"/>
    <col min="11777" max="11777" width="103" style="1" customWidth="1"/>
    <col min="11778" max="11782" width="20.7109375" style="1" customWidth="1"/>
    <col min="11783" max="11783" width="17.5703125" style="1" customWidth="1"/>
    <col min="11784" max="12031" width="0" style="1" hidden="1" customWidth="1"/>
    <col min="12032" max="12032" width="11.42578125" style="1"/>
    <col min="12033" max="12033" width="103" style="1" customWidth="1"/>
    <col min="12034" max="12038" width="20.7109375" style="1" customWidth="1"/>
    <col min="12039" max="12039" width="17.5703125" style="1" customWidth="1"/>
    <col min="12040" max="12287" width="0" style="1" hidden="1" customWidth="1"/>
    <col min="12288" max="12288" width="11.42578125" style="1"/>
    <col min="12289" max="12289" width="103" style="1" customWidth="1"/>
    <col min="12290" max="12294" width="20.7109375" style="1" customWidth="1"/>
    <col min="12295" max="12295" width="17.5703125" style="1" customWidth="1"/>
    <col min="12296" max="12543" width="0" style="1" hidden="1" customWidth="1"/>
    <col min="12544" max="12544" width="11.42578125" style="1"/>
    <col min="12545" max="12545" width="103" style="1" customWidth="1"/>
    <col min="12546" max="12550" width="20.7109375" style="1" customWidth="1"/>
    <col min="12551" max="12551" width="17.5703125" style="1" customWidth="1"/>
    <col min="12552" max="12799" width="0" style="1" hidden="1" customWidth="1"/>
    <col min="12800" max="12800" width="11.42578125" style="1"/>
    <col min="12801" max="12801" width="103" style="1" customWidth="1"/>
    <col min="12802" max="12806" width="20.7109375" style="1" customWidth="1"/>
    <col min="12807" max="12807" width="17.5703125" style="1" customWidth="1"/>
    <col min="12808" max="13055" width="0" style="1" hidden="1" customWidth="1"/>
    <col min="13056" max="13056" width="11.42578125" style="1"/>
    <col min="13057" max="13057" width="103" style="1" customWidth="1"/>
    <col min="13058" max="13062" width="20.7109375" style="1" customWidth="1"/>
    <col min="13063" max="13063" width="17.5703125" style="1" customWidth="1"/>
    <col min="13064" max="13311" width="0" style="1" hidden="1" customWidth="1"/>
    <col min="13312" max="13312" width="11.42578125" style="1"/>
    <col min="13313" max="13313" width="103" style="1" customWidth="1"/>
    <col min="13314" max="13318" width="20.7109375" style="1" customWidth="1"/>
    <col min="13319" max="13319" width="17.5703125" style="1" customWidth="1"/>
    <col min="13320" max="13567" width="0" style="1" hidden="1" customWidth="1"/>
    <col min="13568" max="13568" width="11.42578125" style="1"/>
    <col min="13569" max="13569" width="103" style="1" customWidth="1"/>
    <col min="13570" max="13574" width="20.7109375" style="1" customWidth="1"/>
    <col min="13575" max="13575" width="17.5703125" style="1" customWidth="1"/>
    <col min="13576" max="13823" width="0" style="1" hidden="1" customWidth="1"/>
    <col min="13824" max="13824" width="11.42578125" style="1"/>
    <col min="13825" max="13825" width="103" style="1" customWidth="1"/>
    <col min="13826" max="13830" width="20.7109375" style="1" customWidth="1"/>
    <col min="13831" max="13831" width="17.5703125" style="1" customWidth="1"/>
    <col min="13832" max="14079" width="0" style="1" hidden="1" customWidth="1"/>
    <col min="14080" max="14080" width="11.42578125" style="1"/>
    <col min="14081" max="14081" width="103" style="1" customWidth="1"/>
    <col min="14082" max="14086" width="20.7109375" style="1" customWidth="1"/>
    <col min="14087" max="14087" width="17.5703125" style="1" customWidth="1"/>
    <col min="14088" max="14335" width="0" style="1" hidden="1" customWidth="1"/>
    <col min="14336" max="14336" width="11.42578125" style="1"/>
    <col min="14337" max="14337" width="103" style="1" customWidth="1"/>
    <col min="14338" max="14342" width="20.7109375" style="1" customWidth="1"/>
    <col min="14343" max="14343" width="17.5703125" style="1" customWidth="1"/>
    <col min="14344" max="14591" width="0" style="1" hidden="1" customWidth="1"/>
    <col min="14592" max="14592" width="11.42578125" style="1"/>
    <col min="14593" max="14593" width="103" style="1" customWidth="1"/>
    <col min="14594" max="14598" width="20.7109375" style="1" customWidth="1"/>
    <col min="14599" max="14599" width="17.5703125" style="1" customWidth="1"/>
    <col min="14600" max="14847" width="0" style="1" hidden="1" customWidth="1"/>
    <col min="14848" max="14848" width="11.42578125" style="1"/>
    <col min="14849" max="14849" width="103" style="1" customWidth="1"/>
    <col min="14850" max="14854" width="20.7109375" style="1" customWidth="1"/>
    <col min="14855" max="14855" width="17.5703125" style="1" customWidth="1"/>
    <col min="14856" max="15103" width="0" style="1" hidden="1" customWidth="1"/>
    <col min="15104" max="15104" width="11.42578125" style="1"/>
    <col min="15105" max="15105" width="103" style="1" customWidth="1"/>
    <col min="15106" max="15110" width="20.7109375" style="1" customWidth="1"/>
    <col min="15111" max="15111" width="17.5703125" style="1" customWidth="1"/>
    <col min="15112" max="15359" width="0" style="1" hidden="1" customWidth="1"/>
    <col min="15360" max="15360" width="11.42578125" style="1"/>
    <col min="15361" max="15361" width="103" style="1" customWidth="1"/>
    <col min="15362" max="15366" width="20.7109375" style="1" customWidth="1"/>
    <col min="15367" max="15367" width="17.5703125" style="1" customWidth="1"/>
    <col min="15368" max="15615" width="0" style="1" hidden="1" customWidth="1"/>
    <col min="15616" max="15616" width="11.42578125" style="1"/>
    <col min="15617" max="15617" width="103" style="1" customWidth="1"/>
    <col min="15618" max="15622" width="20.7109375" style="1" customWidth="1"/>
    <col min="15623" max="15623" width="17.5703125" style="1" customWidth="1"/>
    <col min="15624" max="15871" width="0" style="1" hidden="1" customWidth="1"/>
    <col min="15872" max="15872" width="11.42578125" style="1"/>
    <col min="15873" max="15873" width="103" style="1" customWidth="1"/>
    <col min="15874" max="15878" width="20.7109375" style="1" customWidth="1"/>
    <col min="15879" max="15879" width="17.5703125" style="1" customWidth="1"/>
    <col min="15880" max="16127" width="0" style="1" hidden="1" customWidth="1"/>
    <col min="16128" max="16128" width="11.42578125" style="1"/>
    <col min="16129" max="16129" width="103" style="1" customWidth="1"/>
    <col min="16130" max="16134" width="20.7109375" style="1" customWidth="1"/>
    <col min="16135" max="16135" width="17.5703125" style="1" customWidth="1"/>
    <col min="16136" max="16383" width="0" style="1" hidden="1" customWidth="1"/>
    <col min="16384" max="16384" width="11.42578125" style="1"/>
  </cols>
  <sheetData>
    <row r="1" spans="1:8" ht="56.65" customHeight="1">
      <c r="A1" s="109" t="s">
        <v>291</v>
      </c>
      <c r="B1" s="109"/>
      <c r="C1" s="109"/>
      <c r="D1" s="109"/>
      <c r="E1" s="109"/>
      <c r="F1" s="109"/>
      <c r="G1" s="109"/>
    </row>
    <row r="2" spans="1:8" ht="14.45" customHeight="1">
      <c r="A2" s="110" t="s">
        <v>1</v>
      </c>
      <c r="B2" s="110"/>
      <c r="C2" s="110"/>
      <c r="D2" s="110"/>
      <c r="E2" s="110"/>
      <c r="F2" s="110"/>
      <c r="G2" s="110"/>
      <c r="H2" s="2"/>
    </row>
    <row r="3" spans="1:8" ht="14.45" customHeight="1">
      <c r="A3" s="111" t="s">
        <v>292</v>
      </c>
      <c r="B3" s="111"/>
      <c r="C3" s="111"/>
      <c r="D3" s="111"/>
      <c r="E3" s="111"/>
      <c r="F3" s="111"/>
      <c r="G3" s="111"/>
      <c r="H3" s="2"/>
    </row>
    <row r="4" spans="1:8" ht="14.45" customHeight="1">
      <c r="A4" s="111" t="s">
        <v>293</v>
      </c>
      <c r="B4" s="111"/>
      <c r="C4" s="111"/>
      <c r="D4" s="111"/>
      <c r="E4" s="111"/>
      <c r="F4" s="111"/>
      <c r="G4" s="111"/>
      <c r="H4" s="2"/>
    </row>
    <row r="5" spans="1:8" ht="14.45" customHeight="1">
      <c r="A5" s="111" t="s">
        <v>162</v>
      </c>
      <c r="B5" s="111"/>
      <c r="C5" s="111"/>
      <c r="D5" s="111"/>
      <c r="E5" s="111"/>
      <c r="F5" s="111"/>
      <c r="G5" s="111"/>
      <c r="H5" s="2"/>
    </row>
    <row r="6" spans="1:8" ht="14.45" customHeight="1">
      <c r="A6" s="112" t="s">
        <v>4</v>
      </c>
      <c r="B6" s="112"/>
      <c r="C6" s="112"/>
      <c r="D6" s="112"/>
      <c r="E6" s="112"/>
      <c r="F6" s="112"/>
      <c r="G6" s="112"/>
      <c r="H6" s="2"/>
    </row>
    <row r="7" spans="1:8" ht="15.2" customHeight="1">
      <c r="A7" s="108" t="s">
        <v>179</v>
      </c>
      <c r="B7" s="108" t="s">
        <v>294</v>
      </c>
      <c r="C7" s="108"/>
      <c r="D7" s="108"/>
      <c r="E7" s="108"/>
      <c r="F7" s="108"/>
      <c r="G7" s="108" t="s">
        <v>295</v>
      </c>
      <c r="H7" s="2"/>
    </row>
    <row r="8" spans="1:8" ht="30.2" customHeight="1">
      <c r="A8" s="108"/>
      <c r="B8" s="31" t="s">
        <v>296</v>
      </c>
      <c r="C8" s="31" t="s">
        <v>297</v>
      </c>
      <c r="D8" s="31" t="s">
        <v>298</v>
      </c>
      <c r="E8" s="31" t="s">
        <v>181</v>
      </c>
      <c r="F8" s="31" t="s">
        <v>299</v>
      </c>
      <c r="G8" s="108"/>
      <c r="H8" s="2"/>
    </row>
    <row r="9" spans="1:8" ht="15.2" customHeight="1">
      <c r="A9" s="42" t="s">
        <v>300</v>
      </c>
      <c r="B9" s="57">
        <v>645412855</v>
      </c>
      <c r="C9" s="57">
        <v>51304852.609999999</v>
      </c>
      <c r="D9" s="57">
        <v>696717707.61000001</v>
      </c>
      <c r="E9" s="57">
        <v>282745281.80000001</v>
      </c>
      <c r="F9" s="57">
        <v>277138347</v>
      </c>
      <c r="G9" s="57">
        <v>413972425.81</v>
      </c>
      <c r="H9" s="2"/>
    </row>
    <row r="10" spans="1:8" ht="15.2" customHeight="1">
      <c r="A10" s="44" t="s">
        <v>301</v>
      </c>
      <c r="B10" s="11">
        <v>198107828</v>
      </c>
      <c r="C10" s="11">
        <v>289.95</v>
      </c>
      <c r="D10" s="11">
        <v>198108117.94999999</v>
      </c>
      <c r="E10" s="11">
        <v>80305757.609999999</v>
      </c>
      <c r="F10" s="11">
        <v>75878230.689999998</v>
      </c>
      <c r="G10" s="11">
        <v>117802360.34</v>
      </c>
      <c r="H10" s="2"/>
    </row>
    <row r="11" spans="1:8" ht="15.2" customHeight="1">
      <c r="A11" s="44" t="s">
        <v>302</v>
      </c>
      <c r="B11" s="11">
        <v>100774866.37</v>
      </c>
      <c r="C11" s="11">
        <v>-2793539.96</v>
      </c>
      <c r="D11" s="11">
        <v>97981326.409999996</v>
      </c>
      <c r="E11" s="11">
        <v>45312943.670000002</v>
      </c>
      <c r="F11" s="11">
        <v>45312943.670000002</v>
      </c>
      <c r="G11" s="11">
        <v>52668382.740000002</v>
      </c>
      <c r="H11" s="2"/>
    </row>
    <row r="12" spans="1:8" ht="15.2" customHeight="1">
      <c r="A12" s="44" t="s">
        <v>303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2"/>
    </row>
    <row r="13" spans="1:8" ht="15.2" customHeight="1">
      <c r="A13" s="44" t="s">
        <v>304</v>
      </c>
      <c r="B13" s="11">
        <v>15216963.5</v>
      </c>
      <c r="C13" s="11">
        <v>539006.38</v>
      </c>
      <c r="D13" s="11">
        <v>15755969.880000001</v>
      </c>
      <c r="E13" s="11">
        <v>2366154.5099999998</v>
      </c>
      <c r="F13" s="11">
        <v>2366154.5099999998</v>
      </c>
      <c r="G13" s="11">
        <v>13389815.369999999</v>
      </c>
      <c r="H13" s="2"/>
    </row>
    <row r="14" spans="1:8" ht="15.2" customHeight="1">
      <c r="A14" s="44" t="s">
        <v>305</v>
      </c>
      <c r="B14" s="11">
        <v>39395200.409999996</v>
      </c>
      <c r="C14" s="11">
        <v>0</v>
      </c>
      <c r="D14" s="11">
        <v>39395200.409999996</v>
      </c>
      <c r="E14" s="11">
        <v>20210340.699999999</v>
      </c>
      <c r="F14" s="11">
        <v>15782813.779999999</v>
      </c>
      <c r="G14" s="11">
        <v>19184859.710000001</v>
      </c>
      <c r="H14" s="2"/>
    </row>
    <row r="15" spans="1:8" ht="15.2" customHeight="1">
      <c r="A15" s="44" t="s">
        <v>306</v>
      </c>
      <c r="B15" s="11">
        <v>42720797.719999999</v>
      </c>
      <c r="C15" s="11">
        <v>2254533.58</v>
      </c>
      <c r="D15" s="11">
        <v>44975331.299999997</v>
      </c>
      <c r="E15" s="11">
        <v>12416318.73</v>
      </c>
      <c r="F15" s="11">
        <v>12416318.73</v>
      </c>
      <c r="G15" s="11">
        <v>32559012.57</v>
      </c>
      <c r="H15" s="2"/>
    </row>
    <row r="16" spans="1:8" ht="15.2" customHeight="1">
      <c r="A16" s="44" t="s">
        <v>307</v>
      </c>
      <c r="B16" s="11">
        <v>0</v>
      </c>
      <c r="C16" s="11">
        <v>289.95</v>
      </c>
      <c r="D16" s="11">
        <v>289.95</v>
      </c>
      <c r="E16" s="11">
        <v>0</v>
      </c>
      <c r="F16" s="11">
        <v>0</v>
      </c>
      <c r="G16" s="11">
        <v>289.95</v>
      </c>
      <c r="H16" s="2"/>
    </row>
    <row r="17" spans="1:8" ht="15.2" customHeight="1">
      <c r="A17" s="44" t="s">
        <v>308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2"/>
    </row>
    <row r="18" spans="1:8" ht="15.2" customHeight="1">
      <c r="A18" s="44" t="s">
        <v>309</v>
      </c>
      <c r="B18" s="11">
        <v>18327112</v>
      </c>
      <c r="C18" s="11">
        <v>202518.21</v>
      </c>
      <c r="D18" s="11">
        <v>18529630.210000001</v>
      </c>
      <c r="E18" s="11">
        <v>7848495.4199999999</v>
      </c>
      <c r="F18" s="11">
        <v>7848495.4199999999</v>
      </c>
      <c r="G18" s="11">
        <v>10681134.789999999</v>
      </c>
      <c r="H18" s="2"/>
    </row>
    <row r="19" spans="1:8" ht="15.2" customHeight="1">
      <c r="A19" s="44" t="s">
        <v>310</v>
      </c>
      <c r="B19" s="11">
        <v>3191093</v>
      </c>
      <c r="C19" s="11">
        <v>11971.6</v>
      </c>
      <c r="D19" s="11">
        <v>3203064.6</v>
      </c>
      <c r="E19" s="11">
        <v>624876.30000000005</v>
      </c>
      <c r="F19" s="11">
        <v>624876.30000000005</v>
      </c>
      <c r="G19" s="11">
        <v>2578188.2999999998</v>
      </c>
      <c r="H19" s="2"/>
    </row>
    <row r="20" spans="1:8" ht="15.2" customHeight="1">
      <c r="A20" s="44" t="s">
        <v>311</v>
      </c>
      <c r="B20" s="11">
        <v>1917027</v>
      </c>
      <c r="C20" s="11">
        <v>26820.77</v>
      </c>
      <c r="D20" s="11">
        <v>1943847.77</v>
      </c>
      <c r="E20" s="11">
        <v>166135.71</v>
      </c>
      <c r="F20" s="11">
        <v>166135.71</v>
      </c>
      <c r="G20" s="11">
        <v>1777712.06</v>
      </c>
      <c r="H20" s="2"/>
    </row>
    <row r="21" spans="1:8" ht="15.2" customHeight="1">
      <c r="A21" s="44" t="s">
        <v>312</v>
      </c>
      <c r="B21" s="11">
        <v>2279578</v>
      </c>
      <c r="C21" s="11">
        <v>0</v>
      </c>
      <c r="D21" s="11">
        <v>2279578</v>
      </c>
      <c r="E21" s="11">
        <v>428490</v>
      </c>
      <c r="F21" s="11">
        <v>428490</v>
      </c>
      <c r="G21" s="11">
        <v>1851088</v>
      </c>
      <c r="H21" s="2"/>
    </row>
    <row r="22" spans="1:8" ht="15.2" customHeight="1">
      <c r="A22" s="44" t="s">
        <v>313</v>
      </c>
      <c r="B22" s="11">
        <v>51500</v>
      </c>
      <c r="C22" s="11">
        <v>64874.58</v>
      </c>
      <c r="D22" s="11">
        <v>116374.58</v>
      </c>
      <c r="E22" s="11">
        <v>86634.58</v>
      </c>
      <c r="F22" s="11">
        <v>86634.58</v>
      </c>
      <c r="G22" s="11">
        <v>29740</v>
      </c>
      <c r="H22" s="2"/>
    </row>
    <row r="23" spans="1:8" ht="15.2" customHeight="1">
      <c r="A23" s="44" t="s">
        <v>314</v>
      </c>
      <c r="B23" s="11">
        <v>32000</v>
      </c>
      <c r="C23" s="11">
        <v>7120.14</v>
      </c>
      <c r="D23" s="11">
        <v>39120.14</v>
      </c>
      <c r="E23" s="11">
        <v>8855.8700000000008</v>
      </c>
      <c r="F23" s="11">
        <v>8855.8700000000008</v>
      </c>
      <c r="G23" s="11">
        <v>30264.27</v>
      </c>
      <c r="H23" s="2"/>
    </row>
    <row r="24" spans="1:8" ht="15.2" customHeight="1">
      <c r="A24" s="44" t="s">
        <v>315</v>
      </c>
      <c r="B24" s="11">
        <v>6000422</v>
      </c>
      <c r="C24" s="11">
        <v>20387.419999999998</v>
      </c>
      <c r="D24" s="11">
        <v>6020809.4199999999</v>
      </c>
      <c r="E24" s="11">
        <v>2093975.35</v>
      </c>
      <c r="F24" s="11">
        <v>2093975.35</v>
      </c>
      <c r="G24" s="11">
        <v>3926834.07</v>
      </c>
      <c r="H24" s="2"/>
    </row>
    <row r="25" spans="1:8" ht="15.2" customHeight="1">
      <c r="A25" s="44" t="s">
        <v>316</v>
      </c>
      <c r="B25" s="11">
        <v>4444916</v>
      </c>
      <c r="C25" s="11">
        <v>0</v>
      </c>
      <c r="D25" s="11">
        <v>4444916</v>
      </c>
      <c r="E25" s="11">
        <v>4208765.88</v>
      </c>
      <c r="F25" s="11">
        <v>4208765.88</v>
      </c>
      <c r="G25" s="11">
        <v>236150.12</v>
      </c>
      <c r="H25" s="2"/>
    </row>
    <row r="26" spans="1:8" ht="15.2" customHeight="1">
      <c r="A26" s="44" t="s">
        <v>317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2"/>
    </row>
    <row r="27" spans="1:8" ht="15.2" customHeight="1">
      <c r="A27" s="44" t="s">
        <v>318</v>
      </c>
      <c r="B27" s="11">
        <v>410576</v>
      </c>
      <c r="C27" s="11">
        <v>71343.7</v>
      </c>
      <c r="D27" s="11">
        <v>481919.7</v>
      </c>
      <c r="E27" s="11">
        <v>230761.73</v>
      </c>
      <c r="F27" s="11">
        <v>230761.73</v>
      </c>
      <c r="G27" s="11">
        <v>251157.97</v>
      </c>
      <c r="H27" s="2"/>
    </row>
    <row r="28" spans="1:8" ht="15.2" customHeight="1">
      <c r="A28" s="44" t="s">
        <v>319</v>
      </c>
      <c r="B28" s="11">
        <v>425866715</v>
      </c>
      <c r="C28" s="11">
        <v>26047844.449999999</v>
      </c>
      <c r="D28" s="11">
        <v>451914559.44999999</v>
      </c>
      <c r="E28" s="11">
        <v>193290319.75</v>
      </c>
      <c r="F28" s="11">
        <v>192110911.87</v>
      </c>
      <c r="G28" s="11">
        <v>258624239.69999999</v>
      </c>
      <c r="H28" s="2"/>
    </row>
    <row r="29" spans="1:8" ht="15.2" customHeight="1">
      <c r="A29" s="44" t="s">
        <v>320</v>
      </c>
      <c r="B29" s="11">
        <v>378366</v>
      </c>
      <c r="C29" s="11">
        <v>47351.6</v>
      </c>
      <c r="D29" s="11">
        <v>425717.6</v>
      </c>
      <c r="E29" s="11">
        <v>138734.45000000001</v>
      </c>
      <c r="F29" s="11">
        <v>138734.45000000001</v>
      </c>
      <c r="G29" s="11">
        <v>286983.15000000002</v>
      </c>
      <c r="H29" s="2"/>
    </row>
    <row r="30" spans="1:8" ht="15.2" customHeight="1">
      <c r="A30" s="44" t="s">
        <v>321</v>
      </c>
      <c r="B30" s="11">
        <v>2536626</v>
      </c>
      <c r="C30" s="11">
        <v>29870</v>
      </c>
      <c r="D30" s="11">
        <v>2566496</v>
      </c>
      <c r="E30" s="11">
        <v>1174239.1200000001</v>
      </c>
      <c r="F30" s="11">
        <v>1174239.1200000001</v>
      </c>
      <c r="G30" s="11">
        <v>1392256.88</v>
      </c>
      <c r="H30" s="2"/>
    </row>
    <row r="31" spans="1:8" ht="15.2" customHeight="1">
      <c r="A31" s="44" t="s">
        <v>322</v>
      </c>
      <c r="B31" s="11">
        <v>7281552</v>
      </c>
      <c r="C31" s="11">
        <v>222397.97</v>
      </c>
      <c r="D31" s="11">
        <v>7503949.9699999997</v>
      </c>
      <c r="E31" s="11">
        <v>705489.18</v>
      </c>
      <c r="F31" s="11">
        <v>596261.34</v>
      </c>
      <c r="G31" s="11">
        <v>6798460.79</v>
      </c>
      <c r="H31" s="2"/>
    </row>
    <row r="32" spans="1:8" ht="15.2" customHeight="1">
      <c r="A32" s="44" t="s">
        <v>323</v>
      </c>
      <c r="B32" s="11">
        <v>1663385</v>
      </c>
      <c r="C32" s="11">
        <v>1432252.28</v>
      </c>
      <c r="D32" s="11">
        <v>3095637.28</v>
      </c>
      <c r="E32" s="11">
        <v>1271047.6399999999</v>
      </c>
      <c r="F32" s="11">
        <v>1271047.6399999999</v>
      </c>
      <c r="G32" s="11">
        <v>1824589.64</v>
      </c>
      <c r="H32" s="2"/>
    </row>
    <row r="33" spans="1:8" ht="15.2" customHeight="1">
      <c r="A33" s="44" t="s">
        <v>324</v>
      </c>
      <c r="B33" s="11">
        <v>408033772</v>
      </c>
      <c r="C33" s="11">
        <v>21545933.190000001</v>
      </c>
      <c r="D33" s="11">
        <v>429579705.19</v>
      </c>
      <c r="E33" s="11">
        <v>185321992.94</v>
      </c>
      <c r="F33" s="11">
        <v>184544928.90000001</v>
      </c>
      <c r="G33" s="11">
        <v>244257712.25</v>
      </c>
      <c r="H33" s="2"/>
    </row>
    <row r="34" spans="1:8" ht="15.2" customHeight="1">
      <c r="A34" s="44" t="s">
        <v>325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2"/>
    </row>
    <row r="35" spans="1:8" ht="15.2" customHeight="1">
      <c r="A35" s="44" t="s">
        <v>326</v>
      </c>
      <c r="B35" s="11">
        <v>47000</v>
      </c>
      <c r="C35" s="11">
        <v>0</v>
      </c>
      <c r="D35" s="11">
        <v>47000</v>
      </c>
      <c r="E35" s="11">
        <v>19303</v>
      </c>
      <c r="F35" s="11">
        <v>19303</v>
      </c>
      <c r="G35" s="11">
        <v>27697</v>
      </c>
      <c r="H35" s="2"/>
    </row>
    <row r="36" spans="1:8" ht="15.2" customHeight="1">
      <c r="A36" s="44" t="s">
        <v>327</v>
      </c>
      <c r="B36" s="11">
        <v>976650</v>
      </c>
      <c r="C36" s="11">
        <v>1376.49</v>
      </c>
      <c r="D36" s="11">
        <v>978026.49</v>
      </c>
      <c r="E36" s="11">
        <v>90526.49</v>
      </c>
      <c r="F36" s="11">
        <v>90526.49</v>
      </c>
      <c r="G36" s="11">
        <v>887500</v>
      </c>
      <c r="H36" s="2"/>
    </row>
    <row r="37" spans="1:8" ht="15.2" customHeight="1">
      <c r="A37" s="44" t="s">
        <v>328</v>
      </c>
      <c r="B37" s="11">
        <v>4949364</v>
      </c>
      <c r="C37" s="11">
        <v>2768662.92</v>
      </c>
      <c r="D37" s="11">
        <v>7718026.9199999999</v>
      </c>
      <c r="E37" s="11">
        <v>4568986.93</v>
      </c>
      <c r="F37" s="11">
        <v>4275870.93</v>
      </c>
      <c r="G37" s="11">
        <v>3149039.99</v>
      </c>
      <c r="H37" s="2"/>
    </row>
    <row r="38" spans="1:8" ht="15.2" customHeight="1">
      <c r="A38" s="44" t="s">
        <v>329</v>
      </c>
      <c r="B38" s="11">
        <v>2750000</v>
      </c>
      <c r="C38" s="11">
        <v>0</v>
      </c>
      <c r="D38" s="11">
        <v>2750000</v>
      </c>
      <c r="E38" s="11">
        <v>1064000</v>
      </c>
      <c r="F38" s="11">
        <v>1064000</v>
      </c>
      <c r="G38" s="11">
        <v>1686000</v>
      </c>
      <c r="H38" s="2"/>
    </row>
    <row r="39" spans="1:8" ht="15.2" customHeight="1">
      <c r="A39" s="44" t="s">
        <v>330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2"/>
    </row>
    <row r="40" spans="1:8" ht="15.2" customHeight="1">
      <c r="A40" s="44" t="s">
        <v>331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2"/>
    </row>
    <row r="41" spans="1:8" ht="15.2" customHeight="1">
      <c r="A41" s="44" t="s">
        <v>332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2"/>
    </row>
    <row r="42" spans="1:8" ht="15.2" customHeight="1">
      <c r="A42" s="44" t="s">
        <v>333</v>
      </c>
      <c r="B42" s="11">
        <v>2750000</v>
      </c>
      <c r="C42" s="11">
        <v>0</v>
      </c>
      <c r="D42" s="11">
        <v>2750000</v>
      </c>
      <c r="E42" s="11">
        <v>1064000</v>
      </c>
      <c r="F42" s="11">
        <v>1064000</v>
      </c>
      <c r="G42" s="11">
        <v>1686000</v>
      </c>
      <c r="H42" s="2"/>
    </row>
    <row r="43" spans="1:8" ht="15.2" customHeight="1">
      <c r="A43" s="44" t="s">
        <v>334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2"/>
    </row>
    <row r="44" spans="1:8" ht="15.2" customHeight="1">
      <c r="A44" s="44" t="s">
        <v>335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2"/>
    </row>
    <row r="45" spans="1:8" ht="15.2" customHeight="1">
      <c r="A45" s="44" t="s">
        <v>336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2"/>
    </row>
    <row r="46" spans="1:8" ht="15.2" customHeight="1">
      <c r="A46" s="44" t="s">
        <v>337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2"/>
    </row>
    <row r="47" spans="1:8" ht="15.2" customHeight="1">
      <c r="A47" s="44" t="s">
        <v>338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2"/>
    </row>
    <row r="48" spans="1:8" ht="15.2" customHeight="1">
      <c r="A48" s="44" t="s">
        <v>339</v>
      </c>
      <c r="B48" s="11">
        <v>361200</v>
      </c>
      <c r="C48" s="11">
        <v>25054200</v>
      </c>
      <c r="D48" s="11">
        <v>25415400</v>
      </c>
      <c r="E48" s="11">
        <v>236709.02</v>
      </c>
      <c r="F48" s="11">
        <v>236709.02</v>
      </c>
      <c r="G48" s="11">
        <v>25178690.98</v>
      </c>
      <c r="H48" s="2"/>
    </row>
    <row r="49" spans="1:8" ht="15.2" customHeight="1">
      <c r="A49" s="44" t="s">
        <v>340</v>
      </c>
      <c r="B49" s="11">
        <v>0</v>
      </c>
      <c r="C49" s="11">
        <v>108788</v>
      </c>
      <c r="D49" s="11">
        <v>108788</v>
      </c>
      <c r="E49" s="11">
        <v>108788</v>
      </c>
      <c r="F49" s="11">
        <v>108788</v>
      </c>
      <c r="G49" s="11">
        <v>0</v>
      </c>
      <c r="H49" s="2"/>
    </row>
    <row r="50" spans="1:8" ht="15.2" customHeight="1">
      <c r="A50" s="44" t="s">
        <v>341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2"/>
    </row>
    <row r="51" spans="1:8" ht="15.2" customHeight="1">
      <c r="A51" s="44" t="s">
        <v>342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2"/>
    </row>
    <row r="52" spans="1:8" ht="15.2" customHeight="1">
      <c r="A52" s="44" t="s">
        <v>343</v>
      </c>
      <c r="B52" s="11">
        <v>0</v>
      </c>
      <c r="C52" s="11">
        <v>25000000</v>
      </c>
      <c r="D52" s="11">
        <v>25000000</v>
      </c>
      <c r="E52" s="11">
        <v>0</v>
      </c>
      <c r="F52" s="11">
        <v>0</v>
      </c>
      <c r="G52" s="11">
        <v>25000000</v>
      </c>
      <c r="H52" s="2"/>
    </row>
    <row r="53" spans="1:8" ht="15.2" customHeight="1">
      <c r="A53" s="44" t="s">
        <v>344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2"/>
    </row>
    <row r="54" spans="1:8" ht="15.2" customHeight="1">
      <c r="A54" s="44" t="s">
        <v>345</v>
      </c>
      <c r="B54" s="11">
        <v>361200</v>
      </c>
      <c r="C54" s="11">
        <v>-54588</v>
      </c>
      <c r="D54" s="11">
        <v>306612</v>
      </c>
      <c r="E54" s="11">
        <v>127921.02</v>
      </c>
      <c r="F54" s="11">
        <v>127921.02</v>
      </c>
      <c r="G54" s="11">
        <v>178690.98</v>
      </c>
      <c r="H54" s="2"/>
    </row>
    <row r="55" spans="1:8" ht="15.2" customHeight="1">
      <c r="A55" s="44" t="s">
        <v>346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2"/>
    </row>
    <row r="56" spans="1:8" ht="15.2" customHeight="1">
      <c r="A56" s="44" t="s">
        <v>347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2"/>
    </row>
    <row r="57" spans="1:8" ht="15.2" customHeight="1">
      <c r="A57" s="44" t="s">
        <v>348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2"/>
    </row>
    <row r="58" spans="1:8" ht="15.2" customHeight="1">
      <c r="A58" s="44" t="s">
        <v>349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2"/>
    </row>
    <row r="59" spans="1:8" ht="15.2" customHeight="1">
      <c r="A59" s="44" t="s">
        <v>350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2"/>
    </row>
    <row r="60" spans="1:8" ht="15.2" customHeight="1">
      <c r="A60" s="44" t="s">
        <v>351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2"/>
    </row>
    <row r="61" spans="1:8" ht="15.2" customHeight="1">
      <c r="A61" s="44" t="s">
        <v>352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2"/>
    </row>
    <row r="62" spans="1:8" ht="15.2" customHeight="1">
      <c r="A62" s="44" t="s">
        <v>353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2"/>
    </row>
    <row r="63" spans="1:8" ht="15.2" customHeight="1">
      <c r="A63" s="44" t="s">
        <v>354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2"/>
    </row>
    <row r="64" spans="1:8" ht="15.2" customHeight="1">
      <c r="A64" s="44" t="s">
        <v>355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2"/>
    </row>
    <row r="65" spans="1:8" ht="15.2" customHeight="1">
      <c r="A65" s="44" t="s">
        <v>356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2"/>
    </row>
    <row r="66" spans="1:8" ht="15.2" customHeight="1">
      <c r="A66" s="44" t="s">
        <v>357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2"/>
    </row>
    <row r="67" spans="1:8" ht="15.2" customHeight="1">
      <c r="A67" s="44" t="s">
        <v>358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2"/>
    </row>
    <row r="68" spans="1:8" ht="15.2" customHeight="1">
      <c r="A68" s="44" t="s">
        <v>359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2"/>
    </row>
    <row r="69" spans="1:8" ht="15.2" customHeight="1">
      <c r="A69" s="44" t="s">
        <v>360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2"/>
    </row>
    <row r="70" spans="1:8" ht="15.2" customHeight="1">
      <c r="A70" s="44" t="s">
        <v>361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2"/>
    </row>
    <row r="71" spans="1:8" ht="15.2" customHeight="1">
      <c r="A71" s="44" t="s">
        <v>362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2"/>
    </row>
    <row r="72" spans="1:8" ht="15.2" customHeight="1">
      <c r="A72" s="44" t="s">
        <v>363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2"/>
    </row>
    <row r="73" spans="1:8" ht="15.2" customHeight="1">
      <c r="A73" s="44" t="s">
        <v>364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2"/>
    </row>
    <row r="74" spans="1:8" ht="15.2" customHeight="1">
      <c r="A74" s="44" t="s">
        <v>365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2"/>
    </row>
    <row r="75" spans="1:8" ht="15.2" customHeight="1">
      <c r="A75" s="44" t="s">
        <v>366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2"/>
    </row>
    <row r="76" spans="1:8" ht="15.2" customHeight="1">
      <c r="A76" s="44" t="s">
        <v>367</v>
      </c>
      <c r="B76" s="11">
        <v>0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2"/>
    </row>
    <row r="77" spans="1:8" ht="15.2" customHeight="1">
      <c r="A77" s="44" t="s">
        <v>368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2"/>
    </row>
    <row r="78" spans="1:8" ht="15.2" customHeight="1">
      <c r="A78" s="44" t="s">
        <v>369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2"/>
    </row>
    <row r="79" spans="1:8" ht="15.2" customHeight="1">
      <c r="A79" s="44" t="s">
        <v>370</v>
      </c>
      <c r="B79" s="11">
        <v>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2"/>
    </row>
    <row r="80" spans="1:8" ht="15.2" customHeight="1">
      <c r="A80" s="44" t="s">
        <v>371</v>
      </c>
      <c r="B80" s="11">
        <v>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2"/>
    </row>
    <row r="81" spans="1:8" ht="15.2" customHeight="1">
      <c r="A81" s="44" t="s">
        <v>372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2"/>
    </row>
    <row r="82" spans="1:8" ht="15.2" customHeight="1">
      <c r="A82" s="44" t="s">
        <v>373</v>
      </c>
      <c r="B82" s="11">
        <v>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2"/>
    </row>
    <row r="83" spans="1:8" ht="14.45" customHeight="1">
      <c r="A83" s="44"/>
      <c r="B83" s="58"/>
      <c r="C83" s="58"/>
      <c r="D83" s="58"/>
      <c r="E83" s="58"/>
      <c r="F83" s="58"/>
      <c r="G83" s="58"/>
      <c r="H83" s="2"/>
    </row>
    <row r="84" spans="1:8" ht="15.2" customHeight="1">
      <c r="A84" s="47" t="s">
        <v>374</v>
      </c>
      <c r="B84" s="12">
        <v>0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2"/>
    </row>
    <row r="85" spans="1:8" ht="15.2" customHeight="1">
      <c r="A85" s="44" t="s">
        <v>301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2"/>
    </row>
    <row r="86" spans="1:8" ht="15.2" customHeight="1">
      <c r="A86" s="44" t="s">
        <v>302</v>
      </c>
      <c r="B86" s="11">
        <v>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2"/>
    </row>
    <row r="87" spans="1:8" ht="15.2" customHeight="1">
      <c r="A87" s="44" t="s">
        <v>303</v>
      </c>
      <c r="B87" s="11">
        <v>0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2"/>
    </row>
    <row r="88" spans="1:8" ht="15.2" customHeight="1">
      <c r="A88" s="44" t="s">
        <v>304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2"/>
    </row>
    <row r="89" spans="1:8" ht="15.2" customHeight="1">
      <c r="A89" s="44" t="s">
        <v>305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2"/>
    </row>
    <row r="90" spans="1:8" ht="15.2" customHeight="1">
      <c r="A90" s="44" t="s">
        <v>306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2"/>
    </row>
    <row r="91" spans="1:8" ht="15.2" customHeight="1">
      <c r="A91" s="44" t="s">
        <v>307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2"/>
    </row>
    <row r="92" spans="1:8" ht="15.2" customHeight="1">
      <c r="A92" s="44" t="s">
        <v>308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2"/>
    </row>
    <row r="93" spans="1:8" ht="15.2" customHeight="1">
      <c r="A93" s="44" t="s">
        <v>309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2"/>
    </row>
    <row r="94" spans="1:8" ht="15.2" customHeight="1">
      <c r="A94" s="44" t="s">
        <v>310</v>
      </c>
      <c r="B94" s="11">
        <v>0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2"/>
    </row>
    <row r="95" spans="1:8" ht="15.2" customHeight="1">
      <c r="A95" s="44" t="s">
        <v>311</v>
      </c>
      <c r="B95" s="11">
        <v>0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2"/>
    </row>
    <row r="96" spans="1:8" ht="15.2" customHeight="1">
      <c r="A96" s="44" t="s">
        <v>312</v>
      </c>
      <c r="B96" s="11">
        <v>0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2"/>
    </row>
    <row r="97" spans="1:8" ht="15.2" customHeight="1">
      <c r="A97" s="44" t="s">
        <v>313</v>
      </c>
      <c r="B97" s="11">
        <v>0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2"/>
    </row>
    <row r="98" spans="1:8" ht="15.2" customHeight="1">
      <c r="A98" s="73" t="s">
        <v>314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2"/>
    </row>
    <row r="99" spans="1:8" ht="15.2" customHeight="1">
      <c r="A99" s="44" t="s">
        <v>315</v>
      </c>
      <c r="B99" s="11">
        <v>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2"/>
    </row>
    <row r="100" spans="1:8" ht="15.2" customHeight="1">
      <c r="A100" s="44" t="s">
        <v>316</v>
      </c>
      <c r="B100" s="11">
        <v>0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2"/>
    </row>
    <row r="101" spans="1:8" ht="15.2" customHeight="1">
      <c r="A101" s="44" t="s">
        <v>317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2"/>
    </row>
    <row r="102" spans="1:8" ht="15.2" customHeight="1">
      <c r="A102" s="44" t="s">
        <v>318</v>
      </c>
      <c r="B102" s="11">
        <v>0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2"/>
    </row>
    <row r="103" spans="1:8" ht="15.2" customHeight="1">
      <c r="A103" s="44" t="s">
        <v>319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2"/>
    </row>
    <row r="104" spans="1:8" ht="15.2" customHeight="1">
      <c r="A104" s="44" t="s">
        <v>320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2"/>
    </row>
    <row r="105" spans="1:8" ht="15.2" customHeight="1">
      <c r="A105" s="44" t="s">
        <v>321</v>
      </c>
      <c r="B105" s="11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2"/>
    </row>
    <row r="106" spans="1:8" ht="15.2" customHeight="1">
      <c r="A106" s="44" t="s">
        <v>322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2"/>
    </row>
    <row r="107" spans="1:8" ht="15.2" customHeight="1">
      <c r="A107" s="44" t="s">
        <v>323</v>
      </c>
      <c r="B107" s="11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2"/>
    </row>
    <row r="108" spans="1:8" ht="15.2" customHeight="1">
      <c r="A108" s="44" t="s">
        <v>324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2"/>
    </row>
    <row r="109" spans="1:8" ht="15.2" customHeight="1">
      <c r="A109" s="44" t="s">
        <v>325</v>
      </c>
      <c r="B109" s="11">
        <v>0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2"/>
    </row>
    <row r="110" spans="1:8" ht="15.2" customHeight="1">
      <c r="A110" s="44" t="s">
        <v>326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2"/>
    </row>
    <row r="111" spans="1:8" ht="15.2" customHeight="1">
      <c r="A111" s="44" t="s">
        <v>327</v>
      </c>
      <c r="B111" s="11">
        <v>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2"/>
    </row>
    <row r="112" spans="1:8" ht="15.2" customHeight="1">
      <c r="A112" s="44" t="s">
        <v>328</v>
      </c>
      <c r="B112" s="11">
        <v>0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2"/>
    </row>
    <row r="113" spans="1:8" ht="15.2" customHeight="1">
      <c r="A113" s="44" t="s">
        <v>329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2"/>
    </row>
    <row r="114" spans="1:8" ht="15.2" customHeight="1">
      <c r="A114" s="44" t="s">
        <v>330</v>
      </c>
      <c r="B114" s="11">
        <v>0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2"/>
    </row>
    <row r="115" spans="1:8" ht="15.2" customHeight="1">
      <c r="A115" s="44" t="s">
        <v>331</v>
      </c>
      <c r="B115" s="11">
        <v>0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2"/>
    </row>
    <row r="116" spans="1:8" ht="15.2" customHeight="1">
      <c r="A116" s="44" t="s">
        <v>332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2"/>
    </row>
    <row r="117" spans="1:8" ht="15.2" customHeight="1">
      <c r="A117" s="44" t="s">
        <v>333</v>
      </c>
      <c r="B117" s="11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2"/>
    </row>
    <row r="118" spans="1:8" ht="15.2" customHeight="1">
      <c r="A118" s="44" t="s">
        <v>334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2"/>
    </row>
    <row r="119" spans="1:8" ht="15.2" customHeight="1">
      <c r="A119" s="44" t="s">
        <v>335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2"/>
    </row>
    <row r="120" spans="1:8" ht="15.2" customHeight="1">
      <c r="A120" s="44" t="s">
        <v>336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2"/>
    </row>
    <row r="121" spans="1:8" ht="15.2" customHeight="1">
      <c r="A121" s="44" t="s">
        <v>337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2"/>
    </row>
    <row r="122" spans="1:8" ht="15.2" customHeight="1">
      <c r="A122" s="44" t="s">
        <v>338</v>
      </c>
      <c r="B122" s="11">
        <v>0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2"/>
    </row>
    <row r="123" spans="1:8" ht="15.2" customHeight="1">
      <c r="A123" s="44" t="s">
        <v>339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2"/>
    </row>
    <row r="124" spans="1:8" ht="15.2" customHeight="1">
      <c r="A124" s="44" t="s">
        <v>340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2"/>
    </row>
    <row r="125" spans="1:8" ht="15.2" customHeight="1">
      <c r="A125" s="44" t="s">
        <v>341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2"/>
    </row>
    <row r="126" spans="1:8" ht="15.2" customHeight="1">
      <c r="A126" s="44" t="s">
        <v>342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2"/>
    </row>
    <row r="127" spans="1:8" ht="15.2" customHeight="1">
      <c r="A127" s="44" t="s">
        <v>343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2"/>
    </row>
    <row r="128" spans="1:8" ht="15.2" customHeight="1">
      <c r="A128" s="44" t="s">
        <v>344</v>
      </c>
      <c r="B128" s="11">
        <v>0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2"/>
    </row>
    <row r="129" spans="1:8" ht="15.2" customHeight="1">
      <c r="A129" s="44" t="s">
        <v>345</v>
      </c>
      <c r="B129" s="11">
        <v>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2"/>
    </row>
    <row r="130" spans="1:8" ht="15.2" customHeight="1">
      <c r="A130" s="44" t="s">
        <v>346</v>
      </c>
      <c r="B130" s="11">
        <v>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2"/>
    </row>
    <row r="131" spans="1:8" ht="15.2" customHeight="1">
      <c r="A131" s="44" t="s">
        <v>347</v>
      </c>
      <c r="B131" s="11">
        <v>0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2"/>
    </row>
    <row r="132" spans="1:8" ht="15.2" customHeight="1">
      <c r="A132" s="44" t="s">
        <v>348</v>
      </c>
      <c r="B132" s="11">
        <v>0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2"/>
    </row>
    <row r="133" spans="1:8" ht="15.2" customHeight="1">
      <c r="A133" s="44" t="s">
        <v>349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2"/>
    </row>
    <row r="134" spans="1:8" ht="15.2" customHeight="1">
      <c r="A134" s="44" t="s">
        <v>350</v>
      </c>
      <c r="B134" s="11">
        <v>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2"/>
    </row>
    <row r="135" spans="1:8" ht="15.2" customHeight="1">
      <c r="A135" s="44" t="s">
        <v>351</v>
      </c>
      <c r="B135" s="11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2"/>
    </row>
    <row r="136" spans="1:8" ht="15.2" customHeight="1">
      <c r="A136" s="44" t="s">
        <v>352</v>
      </c>
      <c r="B136" s="11">
        <v>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2"/>
    </row>
    <row r="137" spans="1:8" ht="15.2" customHeight="1">
      <c r="A137" s="44" t="s">
        <v>353</v>
      </c>
      <c r="B137" s="11">
        <v>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2"/>
    </row>
    <row r="138" spans="1:8" ht="15.2" customHeight="1">
      <c r="A138" s="44" t="s">
        <v>354</v>
      </c>
      <c r="B138" s="11">
        <v>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2"/>
    </row>
    <row r="139" spans="1:8" ht="15.2" customHeight="1">
      <c r="A139" s="44" t="s">
        <v>355</v>
      </c>
      <c r="B139" s="11">
        <v>0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2"/>
    </row>
    <row r="140" spans="1:8" ht="15.2" customHeight="1">
      <c r="A140" s="44" t="s">
        <v>356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2"/>
    </row>
    <row r="141" spans="1:8" ht="15.2" customHeight="1">
      <c r="A141" s="44" t="s">
        <v>357</v>
      </c>
      <c r="B141" s="11">
        <v>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2"/>
    </row>
    <row r="142" spans="1:8" ht="15.2" customHeight="1">
      <c r="A142" s="44" t="s">
        <v>358</v>
      </c>
      <c r="B142" s="11">
        <v>0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2"/>
    </row>
    <row r="143" spans="1:8" ht="15.2" customHeight="1">
      <c r="A143" s="44" t="s">
        <v>359</v>
      </c>
      <c r="B143" s="11">
        <v>0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2"/>
    </row>
    <row r="144" spans="1:8" ht="15.2" customHeight="1">
      <c r="A144" s="44" t="s">
        <v>360</v>
      </c>
      <c r="B144" s="11">
        <v>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2"/>
    </row>
    <row r="145" spans="1:8" ht="15.2" customHeight="1">
      <c r="A145" s="44" t="s">
        <v>361</v>
      </c>
      <c r="B145" s="11">
        <v>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2"/>
    </row>
    <row r="146" spans="1:8" ht="15.2" customHeight="1">
      <c r="A146" s="44" t="s">
        <v>362</v>
      </c>
      <c r="B146" s="11">
        <v>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2"/>
    </row>
    <row r="147" spans="1:8" ht="15.2" customHeight="1">
      <c r="A147" s="44" t="s">
        <v>363</v>
      </c>
      <c r="B147" s="11">
        <v>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2"/>
    </row>
    <row r="148" spans="1:8" ht="15.2" customHeight="1">
      <c r="A148" s="44" t="s">
        <v>364</v>
      </c>
      <c r="B148" s="11">
        <v>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2"/>
    </row>
    <row r="149" spans="1:8" ht="15.2" customHeight="1">
      <c r="A149" s="44" t="s">
        <v>365</v>
      </c>
      <c r="B149" s="11">
        <v>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2"/>
    </row>
    <row r="150" spans="1:8" ht="15.2" customHeight="1">
      <c r="A150" s="44" t="s">
        <v>366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2"/>
    </row>
    <row r="151" spans="1:8" ht="15.2" customHeight="1">
      <c r="A151" s="44" t="s">
        <v>367</v>
      </c>
      <c r="B151" s="11">
        <v>0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2"/>
    </row>
    <row r="152" spans="1:8" ht="15.2" customHeight="1">
      <c r="A152" s="44" t="s">
        <v>368</v>
      </c>
      <c r="B152" s="11">
        <v>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2"/>
    </row>
    <row r="153" spans="1:8" ht="15.2" customHeight="1">
      <c r="A153" s="44" t="s">
        <v>369</v>
      </c>
      <c r="B153" s="11">
        <v>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2"/>
    </row>
    <row r="154" spans="1:8" ht="15.2" customHeight="1">
      <c r="A154" s="73" t="s">
        <v>370</v>
      </c>
      <c r="B154" s="11">
        <v>0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2"/>
    </row>
    <row r="155" spans="1:8" ht="15.2" customHeight="1">
      <c r="A155" s="44" t="s">
        <v>371</v>
      </c>
      <c r="B155" s="11">
        <v>0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2"/>
    </row>
    <row r="156" spans="1:8" ht="15.2" customHeight="1">
      <c r="A156" s="44" t="s">
        <v>372</v>
      </c>
      <c r="B156" s="11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2"/>
    </row>
    <row r="157" spans="1:8" ht="15.2" customHeight="1">
      <c r="A157" s="44" t="s">
        <v>373</v>
      </c>
      <c r="B157" s="11">
        <v>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2"/>
    </row>
    <row r="158" spans="1:8" ht="14.45" customHeight="1">
      <c r="A158" s="73"/>
      <c r="B158" s="58"/>
      <c r="C158" s="58"/>
      <c r="D158" s="58"/>
      <c r="E158" s="58"/>
      <c r="F158" s="58"/>
      <c r="G158" s="58"/>
      <c r="H158" s="2"/>
    </row>
    <row r="159" spans="1:8" ht="15.2" customHeight="1">
      <c r="A159" s="74" t="s">
        <v>375</v>
      </c>
      <c r="B159" s="12">
        <v>645412855</v>
      </c>
      <c r="C159" s="12">
        <v>51304852.609999999</v>
      </c>
      <c r="D159" s="12">
        <v>696717707.61000001</v>
      </c>
      <c r="E159" s="12">
        <v>282745281.80000001</v>
      </c>
      <c r="F159" s="12">
        <v>277138347</v>
      </c>
      <c r="G159" s="12">
        <v>413972425.81</v>
      </c>
      <c r="H159" s="2"/>
    </row>
    <row r="160" spans="1:8" ht="14.45" customHeight="1">
      <c r="A160" s="59"/>
      <c r="B160" s="55"/>
      <c r="C160" s="55"/>
      <c r="D160" s="55"/>
      <c r="E160" s="55"/>
      <c r="F160" s="55"/>
      <c r="G160" s="55"/>
      <c r="H160" s="2"/>
    </row>
    <row r="161" spans="1:7">
      <c r="A161" s="19"/>
      <c r="B161" s="19"/>
      <c r="C161" s="19"/>
      <c r="D161" s="19"/>
      <c r="E161" s="19"/>
      <c r="F161" s="19"/>
      <c r="G161" s="19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55118110236220474" right="0.55118110236220474" top="0.59055118110236227" bottom="0.59055118110236227" header="0.51181102362204722" footer="0.31496062992125984"/>
  <pageSetup scale="4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C661F-EF6E-4816-BA41-E73E3792ACB3}">
  <sheetPr>
    <pageSetUpPr fitToPage="1"/>
  </sheetPr>
  <dimension ref="A1:IU70"/>
  <sheetViews>
    <sheetView workbookViewId="0">
      <selection sqref="A1:G1"/>
    </sheetView>
  </sheetViews>
  <sheetFormatPr baseColWidth="10" defaultRowHeight="15"/>
  <cols>
    <col min="1" max="1" width="59.28515625" style="1" customWidth="1"/>
    <col min="2" max="6" width="20.7109375" style="1" customWidth="1"/>
    <col min="7" max="7" width="18.28515625" style="1" customWidth="1"/>
    <col min="8" max="255" width="10.7109375" style="1" hidden="1" customWidth="1"/>
    <col min="256" max="256" width="11.42578125" style="1"/>
    <col min="257" max="257" width="59.28515625" style="1" customWidth="1"/>
    <col min="258" max="262" width="20.7109375" style="1" customWidth="1"/>
    <col min="263" max="263" width="18.28515625" style="1" customWidth="1"/>
    <col min="264" max="511" width="0" style="1" hidden="1" customWidth="1"/>
    <col min="512" max="512" width="11.42578125" style="1"/>
    <col min="513" max="513" width="59.28515625" style="1" customWidth="1"/>
    <col min="514" max="518" width="20.7109375" style="1" customWidth="1"/>
    <col min="519" max="519" width="18.28515625" style="1" customWidth="1"/>
    <col min="520" max="767" width="0" style="1" hidden="1" customWidth="1"/>
    <col min="768" max="768" width="11.42578125" style="1"/>
    <col min="769" max="769" width="59.28515625" style="1" customWidth="1"/>
    <col min="770" max="774" width="20.7109375" style="1" customWidth="1"/>
    <col min="775" max="775" width="18.28515625" style="1" customWidth="1"/>
    <col min="776" max="1023" width="0" style="1" hidden="1" customWidth="1"/>
    <col min="1024" max="1024" width="11.42578125" style="1"/>
    <col min="1025" max="1025" width="59.28515625" style="1" customWidth="1"/>
    <col min="1026" max="1030" width="20.7109375" style="1" customWidth="1"/>
    <col min="1031" max="1031" width="18.28515625" style="1" customWidth="1"/>
    <col min="1032" max="1279" width="0" style="1" hidden="1" customWidth="1"/>
    <col min="1280" max="1280" width="11.42578125" style="1"/>
    <col min="1281" max="1281" width="59.28515625" style="1" customWidth="1"/>
    <col min="1282" max="1286" width="20.7109375" style="1" customWidth="1"/>
    <col min="1287" max="1287" width="18.28515625" style="1" customWidth="1"/>
    <col min="1288" max="1535" width="0" style="1" hidden="1" customWidth="1"/>
    <col min="1536" max="1536" width="11.42578125" style="1"/>
    <col min="1537" max="1537" width="59.28515625" style="1" customWidth="1"/>
    <col min="1538" max="1542" width="20.7109375" style="1" customWidth="1"/>
    <col min="1543" max="1543" width="18.28515625" style="1" customWidth="1"/>
    <col min="1544" max="1791" width="0" style="1" hidden="1" customWidth="1"/>
    <col min="1792" max="1792" width="11.42578125" style="1"/>
    <col min="1793" max="1793" width="59.28515625" style="1" customWidth="1"/>
    <col min="1794" max="1798" width="20.7109375" style="1" customWidth="1"/>
    <col min="1799" max="1799" width="18.28515625" style="1" customWidth="1"/>
    <col min="1800" max="2047" width="0" style="1" hidden="1" customWidth="1"/>
    <col min="2048" max="2048" width="11.42578125" style="1"/>
    <col min="2049" max="2049" width="59.28515625" style="1" customWidth="1"/>
    <col min="2050" max="2054" width="20.7109375" style="1" customWidth="1"/>
    <col min="2055" max="2055" width="18.28515625" style="1" customWidth="1"/>
    <col min="2056" max="2303" width="0" style="1" hidden="1" customWidth="1"/>
    <col min="2304" max="2304" width="11.42578125" style="1"/>
    <col min="2305" max="2305" width="59.28515625" style="1" customWidth="1"/>
    <col min="2306" max="2310" width="20.7109375" style="1" customWidth="1"/>
    <col min="2311" max="2311" width="18.28515625" style="1" customWidth="1"/>
    <col min="2312" max="2559" width="0" style="1" hidden="1" customWidth="1"/>
    <col min="2560" max="2560" width="11.42578125" style="1"/>
    <col min="2561" max="2561" width="59.28515625" style="1" customWidth="1"/>
    <col min="2562" max="2566" width="20.7109375" style="1" customWidth="1"/>
    <col min="2567" max="2567" width="18.28515625" style="1" customWidth="1"/>
    <col min="2568" max="2815" width="0" style="1" hidden="1" customWidth="1"/>
    <col min="2816" max="2816" width="11.42578125" style="1"/>
    <col min="2817" max="2817" width="59.28515625" style="1" customWidth="1"/>
    <col min="2818" max="2822" width="20.7109375" style="1" customWidth="1"/>
    <col min="2823" max="2823" width="18.28515625" style="1" customWidth="1"/>
    <col min="2824" max="3071" width="0" style="1" hidden="1" customWidth="1"/>
    <col min="3072" max="3072" width="11.42578125" style="1"/>
    <col min="3073" max="3073" width="59.28515625" style="1" customWidth="1"/>
    <col min="3074" max="3078" width="20.7109375" style="1" customWidth="1"/>
    <col min="3079" max="3079" width="18.28515625" style="1" customWidth="1"/>
    <col min="3080" max="3327" width="0" style="1" hidden="1" customWidth="1"/>
    <col min="3328" max="3328" width="11.42578125" style="1"/>
    <col min="3329" max="3329" width="59.28515625" style="1" customWidth="1"/>
    <col min="3330" max="3334" width="20.7109375" style="1" customWidth="1"/>
    <col min="3335" max="3335" width="18.28515625" style="1" customWidth="1"/>
    <col min="3336" max="3583" width="0" style="1" hidden="1" customWidth="1"/>
    <col min="3584" max="3584" width="11.42578125" style="1"/>
    <col min="3585" max="3585" width="59.28515625" style="1" customWidth="1"/>
    <col min="3586" max="3590" width="20.7109375" style="1" customWidth="1"/>
    <col min="3591" max="3591" width="18.28515625" style="1" customWidth="1"/>
    <col min="3592" max="3839" width="0" style="1" hidden="1" customWidth="1"/>
    <col min="3840" max="3840" width="11.42578125" style="1"/>
    <col min="3841" max="3841" width="59.28515625" style="1" customWidth="1"/>
    <col min="3842" max="3846" width="20.7109375" style="1" customWidth="1"/>
    <col min="3847" max="3847" width="18.28515625" style="1" customWidth="1"/>
    <col min="3848" max="4095" width="0" style="1" hidden="1" customWidth="1"/>
    <col min="4096" max="4096" width="11.42578125" style="1"/>
    <col min="4097" max="4097" width="59.28515625" style="1" customWidth="1"/>
    <col min="4098" max="4102" width="20.7109375" style="1" customWidth="1"/>
    <col min="4103" max="4103" width="18.28515625" style="1" customWidth="1"/>
    <col min="4104" max="4351" width="0" style="1" hidden="1" customWidth="1"/>
    <col min="4352" max="4352" width="11.42578125" style="1"/>
    <col min="4353" max="4353" width="59.28515625" style="1" customWidth="1"/>
    <col min="4354" max="4358" width="20.7109375" style="1" customWidth="1"/>
    <col min="4359" max="4359" width="18.28515625" style="1" customWidth="1"/>
    <col min="4360" max="4607" width="0" style="1" hidden="1" customWidth="1"/>
    <col min="4608" max="4608" width="11.42578125" style="1"/>
    <col min="4609" max="4609" width="59.28515625" style="1" customWidth="1"/>
    <col min="4610" max="4614" width="20.7109375" style="1" customWidth="1"/>
    <col min="4615" max="4615" width="18.28515625" style="1" customWidth="1"/>
    <col min="4616" max="4863" width="0" style="1" hidden="1" customWidth="1"/>
    <col min="4864" max="4864" width="11.42578125" style="1"/>
    <col min="4865" max="4865" width="59.28515625" style="1" customWidth="1"/>
    <col min="4866" max="4870" width="20.7109375" style="1" customWidth="1"/>
    <col min="4871" max="4871" width="18.28515625" style="1" customWidth="1"/>
    <col min="4872" max="5119" width="0" style="1" hidden="1" customWidth="1"/>
    <col min="5120" max="5120" width="11.42578125" style="1"/>
    <col min="5121" max="5121" width="59.28515625" style="1" customWidth="1"/>
    <col min="5122" max="5126" width="20.7109375" style="1" customWidth="1"/>
    <col min="5127" max="5127" width="18.28515625" style="1" customWidth="1"/>
    <col min="5128" max="5375" width="0" style="1" hidden="1" customWidth="1"/>
    <col min="5376" max="5376" width="11.42578125" style="1"/>
    <col min="5377" max="5377" width="59.28515625" style="1" customWidth="1"/>
    <col min="5378" max="5382" width="20.7109375" style="1" customWidth="1"/>
    <col min="5383" max="5383" width="18.28515625" style="1" customWidth="1"/>
    <col min="5384" max="5631" width="0" style="1" hidden="1" customWidth="1"/>
    <col min="5632" max="5632" width="11.42578125" style="1"/>
    <col min="5633" max="5633" width="59.28515625" style="1" customWidth="1"/>
    <col min="5634" max="5638" width="20.7109375" style="1" customWidth="1"/>
    <col min="5639" max="5639" width="18.28515625" style="1" customWidth="1"/>
    <col min="5640" max="5887" width="0" style="1" hidden="1" customWidth="1"/>
    <col min="5888" max="5888" width="11.42578125" style="1"/>
    <col min="5889" max="5889" width="59.28515625" style="1" customWidth="1"/>
    <col min="5890" max="5894" width="20.7109375" style="1" customWidth="1"/>
    <col min="5895" max="5895" width="18.28515625" style="1" customWidth="1"/>
    <col min="5896" max="6143" width="0" style="1" hidden="1" customWidth="1"/>
    <col min="6144" max="6144" width="11.42578125" style="1"/>
    <col min="6145" max="6145" width="59.28515625" style="1" customWidth="1"/>
    <col min="6146" max="6150" width="20.7109375" style="1" customWidth="1"/>
    <col min="6151" max="6151" width="18.28515625" style="1" customWidth="1"/>
    <col min="6152" max="6399" width="0" style="1" hidden="1" customWidth="1"/>
    <col min="6400" max="6400" width="11.42578125" style="1"/>
    <col min="6401" max="6401" width="59.28515625" style="1" customWidth="1"/>
    <col min="6402" max="6406" width="20.7109375" style="1" customWidth="1"/>
    <col min="6407" max="6407" width="18.28515625" style="1" customWidth="1"/>
    <col min="6408" max="6655" width="0" style="1" hidden="1" customWidth="1"/>
    <col min="6656" max="6656" width="11.42578125" style="1"/>
    <col min="6657" max="6657" width="59.28515625" style="1" customWidth="1"/>
    <col min="6658" max="6662" width="20.7109375" style="1" customWidth="1"/>
    <col min="6663" max="6663" width="18.28515625" style="1" customWidth="1"/>
    <col min="6664" max="6911" width="0" style="1" hidden="1" customWidth="1"/>
    <col min="6912" max="6912" width="11.42578125" style="1"/>
    <col min="6913" max="6913" width="59.28515625" style="1" customWidth="1"/>
    <col min="6914" max="6918" width="20.7109375" style="1" customWidth="1"/>
    <col min="6919" max="6919" width="18.28515625" style="1" customWidth="1"/>
    <col min="6920" max="7167" width="0" style="1" hidden="1" customWidth="1"/>
    <col min="7168" max="7168" width="11.42578125" style="1"/>
    <col min="7169" max="7169" width="59.28515625" style="1" customWidth="1"/>
    <col min="7170" max="7174" width="20.7109375" style="1" customWidth="1"/>
    <col min="7175" max="7175" width="18.28515625" style="1" customWidth="1"/>
    <col min="7176" max="7423" width="0" style="1" hidden="1" customWidth="1"/>
    <col min="7424" max="7424" width="11.42578125" style="1"/>
    <col min="7425" max="7425" width="59.28515625" style="1" customWidth="1"/>
    <col min="7426" max="7430" width="20.7109375" style="1" customWidth="1"/>
    <col min="7431" max="7431" width="18.28515625" style="1" customWidth="1"/>
    <col min="7432" max="7679" width="0" style="1" hidden="1" customWidth="1"/>
    <col min="7680" max="7680" width="11.42578125" style="1"/>
    <col min="7681" max="7681" width="59.28515625" style="1" customWidth="1"/>
    <col min="7682" max="7686" width="20.7109375" style="1" customWidth="1"/>
    <col min="7687" max="7687" width="18.28515625" style="1" customWidth="1"/>
    <col min="7688" max="7935" width="0" style="1" hidden="1" customWidth="1"/>
    <col min="7936" max="7936" width="11.42578125" style="1"/>
    <col min="7937" max="7937" width="59.28515625" style="1" customWidth="1"/>
    <col min="7938" max="7942" width="20.7109375" style="1" customWidth="1"/>
    <col min="7943" max="7943" width="18.28515625" style="1" customWidth="1"/>
    <col min="7944" max="8191" width="0" style="1" hidden="1" customWidth="1"/>
    <col min="8192" max="8192" width="11.42578125" style="1"/>
    <col min="8193" max="8193" width="59.28515625" style="1" customWidth="1"/>
    <col min="8194" max="8198" width="20.7109375" style="1" customWidth="1"/>
    <col min="8199" max="8199" width="18.28515625" style="1" customWidth="1"/>
    <col min="8200" max="8447" width="0" style="1" hidden="1" customWidth="1"/>
    <col min="8448" max="8448" width="11.42578125" style="1"/>
    <col min="8449" max="8449" width="59.28515625" style="1" customWidth="1"/>
    <col min="8450" max="8454" width="20.7109375" style="1" customWidth="1"/>
    <col min="8455" max="8455" width="18.28515625" style="1" customWidth="1"/>
    <col min="8456" max="8703" width="0" style="1" hidden="1" customWidth="1"/>
    <col min="8704" max="8704" width="11.42578125" style="1"/>
    <col min="8705" max="8705" width="59.28515625" style="1" customWidth="1"/>
    <col min="8706" max="8710" width="20.7109375" style="1" customWidth="1"/>
    <col min="8711" max="8711" width="18.28515625" style="1" customWidth="1"/>
    <col min="8712" max="8959" width="0" style="1" hidden="1" customWidth="1"/>
    <col min="8960" max="8960" width="11.42578125" style="1"/>
    <col min="8961" max="8961" width="59.28515625" style="1" customWidth="1"/>
    <col min="8962" max="8966" width="20.7109375" style="1" customWidth="1"/>
    <col min="8967" max="8967" width="18.28515625" style="1" customWidth="1"/>
    <col min="8968" max="9215" width="0" style="1" hidden="1" customWidth="1"/>
    <col min="9216" max="9216" width="11.42578125" style="1"/>
    <col min="9217" max="9217" width="59.28515625" style="1" customWidth="1"/>
    <col min="9218" max="9222" width="20.7109375" style="1" customWidth="1"/>
    <col min="9223" max="9223" width="18.28515625" style="1" customWidth="1"/>
    <col min="9224" max="9471" width="0" style="1" hidden="1" customWidth="1"/>
    <col min="9472" max="9472" width="11.42578125" style="1"/>
    <col min="9473" max="9473" width="59.28515625" style="1" customWidth="1"/>
    <col min="9474" max="9478" width="20.7109375" style="1" customWidth="1"/>
    <col min="9479" max="9479" width="18.28515625" style="1" customWidth="1"/>
    <col min="9480" max="9727" width="0" style="1" hidden="1" customWidth="1"/>
    <col min="9728" max="9728" width="11.42578125" style="1"/>
    <col min="9729" max="9729" width="59.28515625" style="1" customWidth="1"/>
    <col min="9730" max="9734" width="20.7109375" style="1" customWidth="1"/>
    <col min="9735" max="9735" width="18.28515625" style="1" customWidth="1"/>
    <col min="9736" max="9983" width="0" style="1" hidden="1" customWidth="1"/>
    <col min="9984" max="9984" width="11.42578125" style="1"/>
    <col min="9985" max="9985" width="59.28515625" style="1" customWidth="1"/>
    <col min="9986" max="9990" width="20.7109375" style="1" customWidth="1"/>
    <col min="9991" max="9991" width="18.28515625" style="1" customWidth="1"/>
    <col min="9992" max="10239" width="0" style="1" hidden="1" customWidth="1"/>
    <col min="10240" max="10240" width="11.42578125" style="1"/>
    <col min="10241" max="10241" width="59.28515625" style="1" customWidth="1"/>
    <col min="10242" max="10246" width="20.7109375" style="1" customWidth="1"/>
    <col min="10247" max="10247" width="18.28515625" style="1" customWidth="1"/>
    <col min="10248" max="10495" width="0" style="1" hidden="1" customWidth="1"/>
    <col min="10496" max="10496" width="11.42578125" style="1"/>
    <col min="10497" max="10497" width="59.28515625" style="1" customWidth="1"/>
    <col min="10498" max="10502" width="20.7109375" style="1" customWidth="1"/>
    <col min="10503" max="10503" width="18.28515625" style="1" customWidth="1"/>
    <col min="10504" max="10751" width="0" style="1" hidden="1" customWidth="1"/>
    <col min="10752" max="10752" width="11.42578125" style="1"/>
    <col min="10753" max="10753" width="59.28515625" style="1" customWidth="1"/>
    <col min="10754" max="10758" width="20.7109375" style="1" customWidth="1"/>
    <col min="10759" max="10759" width="18.28515625" style="1" customWidth="1"/>
    <col min="10760" max="11007" width="0" style="1" hidden="1" customWidth="1"/>
    <col min="11008" max="11008" width="11.42578125" style="1"/>
    <col min="11009" max="11009" width="59.28515625" style="1" customWidth="1"/>
    <col min="11010" max="11014" width="20.7109375" style="1" customWidth="1"/>
    <col min="11015" max="11015" width="18.28515625" style="1" customWidth="1"/>
    <col min="11016" max="11263" width="0" style="1" hidden="1" customWidth="1"/>
    <col min="11264" max="11264" width="11.42578125" style="1"/>
    <col min="11265" max="11265" width="59.28515625" style="1" customWidth="1"/>
    <col min="11266" max="11270" width="20.7109375" style="1" customWidth="1"/>
    <col min="11271" max="11271" width="18.28515625" style="1" customWidth="1"/>
    <col min="11272" max="11519" width="0" style="1" hidden="1" customWidth="1"/>
    <col min="11520" max="11520" width="11.42578125" style="1"/>
    <col min="11521" max="11521" width="59.28515625" style="1" customWidth="1"/>
    <col min="11522" max="11526" width="20.7109375" style="1" customWidth="1"/>
    <col min="11527" max="11527" width="18.28515625" style="1" customWidth="1"/>
    <col min="11528" max="11775" width="0" style="1" hidden="1" customWidth="1"/>
    <col min="11776" max="11776" width="11.42578125" style="1"/>
    <col min="11777" max="11777" width="59.28515625" style="1" customWidth="1"/>
    <col min="11778" max="11782" width="20.7109375" style="1" customWidth="1"/>
    <col min="11783" max="11783" width="18.28515625" style="1" customWidth="1"/>
    <col min="11784" max="12031" width="0" style="1" hidden="1" customWidth="1"/>
    <col min="12032" max="12032" width="11.42578125" style="1"/>
    <col min="12033" max="12033" width="59.28515625" style="1" customWidth="1"/>
    <col min="12034" max="12038" width="20.7109375" style="1" customWidth="1"/>
    <col min="12039" max="12039" width="18.28515625" style="1" customWidth="1"/>
    <col min="12040" max="12287" width="0" style="1" hidden="1" customWidth="1"/>
    <col min="12288" max="12288" width="11.42578125" style="1"/>
    <col min="12289" max="12289" width="59.28515625" style="1" customWidth="1"/>
    <col min="12290" max="12294" width="20.7109375" style="1" customWidth="1"/>
    <col min="12295" max="12295" width="18.28515625" style="1" customWidth="1"/>
    <col min="12296" max="12543" width="0" style="1" hidden="1" customWidth="1"/>
    <col min="12544" max="12544" width="11.42578125" style="1"/>
    <col min="12545" max="12545" width="59.28515625" style="1" customWidth="1"/>
    <col min="12546" max="12550" width="20.7109375" style="1" customWidth="1"/>
    <col min="12551" max="12551" width="18.28515625" style="1" customWidth="1"/>
    <col min="12552" max="12799" width="0" style="1" hidden="1" customWidth="1"/>
    <col min="12800" max="12800" width="11.42578125" style="1"/>
    <col min="12801" max="12801" width="59.28515625" style="1" customWidth="1"/>
    <col min="12802" max="12806" width="20.7109375" style="1" customWidth="1"/>
    <col min="12807" max="12807" width="18.28515625" style="1" customWidth="1"/>
    <col min="12808" max="13055" width="0" style="1" hidden="1" customWidth="1"/>
    <col min="13056" max="13056" width="11.42578125" style="1"/>
    <col min="13057" max="13057" width="59.28515625" style="1" customWidth="1"/>
    <col min="13058" max="13062" width="20.7109375" style="1" customWidth="1"/>
    <col min="13063" max="13063" width="18.28515625" style="1" customWidth="1"/>
    <col min="13064" max="13311" width="0" style="1" hidden="1" customWidth="1"/>
    <col min="13312" max="13312" width="11.42578125" style="1"/>
    <col min="13313" max="13313" width="59.28515625" style="1" customWidth="1"/>
    <col min="13314" max="13318" width="20.7109375" style="1" customWidth="1"/>
    <col min="13319" max="13319" width="18.28515625" style="1" customWidth="1"/>
    <col min="13320" max="13567" width="0" style="1" hidden="1" customWidth="1"/>
    <col min="13568" max="13568" width="11.42578125" style="1"/>
    <col min="13569" max="13569" width="59.28515625" style="1" customWidth="1"/>
    <col min="13570" max="13574" width="20.7109375" style="1" customWidth="1"/>
    <col min="13575" max="13575" width="18.28515625" style="1" customWidth="1"/>
    <col min="13576" max="13823" width="0" style="1" hidden="1" customWidth="1"/>
    <col min="13824" max="13824" width="11.42578125" style="1"/>
    <col min="13825" max="13825" width="59.28515625" style="1" customWidth="1"/>
    <col min="13826" max="13830" width="20.7109375" style="1" customWidth="1"/>
    <col min="13831" max="13831" width="18.28515625" style="1" customWidth="1"/>
    <col min="13832" max="14079" width="0" style="1" hidden="1" customWidth="1"/>
    <col min="14080" max="14080" width="11.42578125" style="1"/>
    <col min="14081" max="14081" width="59.28515625" style="1" customWidth="1"/>
    <col min="14082" max="14086" width="20.7109375" style="1" customWidth="1"/>
    <col min="14087" max="14087" width="18.28515625" style="1" customWidth="1"/>
    <col min="14088" max="14335" width="0" style="1" hidden="1" customWidth="1"/>
    <col min="14336" max="14336" width="11.42578125" style="1"/>
    <col min="14337" max="14337" width="59.28515625" style="1" customWidth="1"/>
    <col min="14338" max="14342" width="20.7109375" style="1" customWidth="1"/>
    <col min="14343" max="14343" width="18.28515625" style="1" customWidth="1"/>
    <col min="14344" max="14591" width="0" style="1" hidden="1" customWidth="1"/>
    <col min="14592" max="14592" width="11.42578125" style="1"/>
    <col min="14593" max="14593" width="59.28515625" style="1" customWidth="1"/>
    <col min="14594" max="14598" width="20.7109375" style="1" customWidth="1"/>
    <col min="14599" max="14599" width="18.28515625" style="1" customWidth="1"/>
    <col min="14600" max="14847" width="0" style="1" hidden="1" customWidth="1"/>
    <col min="14848" max="14848" width="11.42578125" style="1"/>
    <col min="14849" max="14849" width="59.28515625" style="1" customWidth="1"/>
    <col min="14850" max="14854" width="20.7109375" style="1" customWidth="1"/>
    <col min="14855" max="14855" width="18.28515625" style="1" customWidth="1"/>
    <col min="14856" max="15103" width="0" style="1" hidden="1" customWidth="1"/>
    <col min="15104" max="15104" width="11.42578125" style="1"/>
    <col min="15105" max="15105" width="59.28515625" style="1" customWidth="1"/>
    <col min="15106" max="15110" width="20.7109375" style="1" customWidth="1"/>
    <col min="15111" max="15111" width="18.28515625" style="1" customWidth="1"/>
    <col min="15112" max="15359" width="0" style="1" hidden="1" customWidth="1"/>
    <col min="15360" max="15360" width="11.42578125" style="1"/>
    <col min="15361" max="15361" width="59.28515625" style="1" customWidth="1"/>
    <col min="15362" max="15366" width="20.7109375" style="1" customWidth="1"/>
    <col min="15367" max="15367" width="18.28515625" style="1" customWidth="1"/>
    <col min="15368" max="15615" width="0" style="1" hidden="1" customWidth="1"/>
    <col min="15616" max="15616" width="11.42578125" style="1"/>
    <col min="15617" max="15617" width="59.28515625" style="1" customWidth="1"/>
    <col min="15618" max="15622" width="20.7109375" style="1" customWidth="1"/>
    <col min="15623" max="15623" width="18.28515625" style="1" customWidth="1"/>
    <col min="15624" max="15871" width="0" style="1" hidden="1" customWidth="1"/>
    <col min="15872" max="15872" width="11.42578125" style="1"/>
    <col min="15873" max="15873" width="59.28515625" style="1" customWidth="1"/>
    <col min="15874" max="15878" width="20.7109375" style="1" customWidth="1"/>
    <col min="15879" max="15879" width="18.28515625" style="1" customWidth="1"/>
    <col min="15880" max="16127" width="0" style="1" hidden="1" customWidth="1"/>
    <col min="16128" max="16128" width="11.42578125" style="1"/>
    <col min="16129" max="16129" width="59.28515625" style="1" customWidth="1"/>
    <col min="16130" max="16134" width="20.7109375" style="1" customWidth="1"/>
    <col min="16135" max="16135" width="18.28515625" style="1" customWidth="1"/>
    <col min="16136" max="16383" width="0" style="1" hidden="1" customWidth="1"/>
    <col min="16384" max="16384" width="11.42578125" style="1"/>
  </cols>
  <sheetData>
    <row r="1" spans="1:8" ht="56.65" customHeight="1">
      <c r="A1" s="109" t="s">
        <v>376</v>
      </c>
      <c r="B1" s="109"/>
      <c r="C1" s="109"/>
      <c r="D1" s="109"/>
      <c r="E1" s="109"/>
      <c r="F1" s="109"/>
      <c r="G1" s="109"/>
    </row>
    <row r="2" spans="1:8" ht="14.45" customHeight="1">
      <c r="A2" s="87" t="s">
        <v>1</v>
      </c>
      <c r="B2" s="88"/>
      <c r="C2" s="88"/>
      <c r="D2" s="88"/>
      <c r="E2" s="88"/>
      <c r="F2" s="88"/>
      <c r="G2" s="89"/>
      <c r="H2" s="2"/>
    </row>
    <row r="3" spans="1:8" ht="14.45" customHeight="1">
      <c r="A3" s="93" t="s">
        <v>292</v>
      </c>
      <c r="B3" s="94"/>
      <c r="C3" s="94"/>
      <c r="D3" s="94"/>
      <c r="E3" s="94"/>
      <c r="F3" s="94"/>
      <c r="G3" s="95"/>
      <c r="H3" s="2"/>
    </row>
    <row r="4" spans="1:8" ht="14.45" customHeight="1">
      <c r="A4" s="93" t="s">
        <v>377</v>
      </c>
      <c r="B4" s="94"/>
      <c r="C4" s="94"/>
      <c r="D4" s="94"/>
      <c r="E4" s="94"/>
      <c r="F4" s="94"/>
      <c r="G4" s="95"/>
      <c r="H4" s="2"/>
    </row>
    <row r="5" spans="1:8" ht="14.45" customHeight="1">
      <c r="A5" s="93" t="s">
        <v>162</v>
      </c>
      <c r="B5" s="94"/>
      <c r="C5" s="94"/>
      <c r="D5" s="94"/>
      <c r="E5" s="94"/>
      <c r="F5" s="94"/>
      <c r="G5" s="95"/>
      <c r="H5" s="2"/>
    </row>
    <row r="6" spans="1:8" ht="14.45" customHeight="1">
      <c r="A6" s="102" t="s">
        <v>4</v>
      </c>
      <c r="B6" s="103"/>
      <c r="C6" s="103"/>
      <c r="D6" s="103"/>
      <c r="E6" s="103"/>
      <c r="F6" s="103"/>
      <c r="G6" s="104"/>
      <c r="H6" s="2"/>
    </row>
    <row r="7" spans="1:8" ht="14.45" customHeight="1">
      <c r="A7" s="110" t="s">
        <v>179</v>
      </c>
      <c r="B7" s="113" t="s">
        <v>294</v>
      </c>
      <c r="C7" s="113"/>
      <c r="D7" s="113"/>
      <c r="E7" s="113"/>
      <c r="F7" s="113"/>
      <c r="G7" s="108" t="s">
        <v>295</v>
      </c>
      <c r="H7" s="2"/>
    </row>
    <row r="8" spans="1:8" ht="30.2" customHeight="1">
      <c r="A8" s="112"/>
      <c r="B8" s="75" t="s">
        <v>296</v>
      </c>
      <c r="C8" s="31" t="s">
        <v>226</v>
      </c>
      <c r="D8" s="75" t="s">
        <v>227</v>
      </c>
      <c r="E8" s="75" t="s">
        <v>181</v>
      </c>
      <c r="F8" s="75" t="s">
        <v>199</v>
      </c>
      <c r="G8" s="108"/>
      <c r="H8" s="2"/>
    </row>
    <row r="9" spans="1:8" ht="15.2" customHeight="1">
      <c r="A9" s="42" t="s">
        <v>378</v>
      </c>
      <c r="B9" s="57">
        <v>645412855</v>
      </c>
      <c r="C9" s="57">
        <v>51304852.609999999</v>
      </c>
      <c r="D9" s="57">
        <v>696717707.61000001</v>
      </c>
      <c r="E9" s="57">
        <v>282745281.80000001</v>
      </c>
      <c r="F9" s="57">
        <v>277138347</v>
      </c>
      <c r="G9" s="57">
        <v>413972425.81</v>
      </c>
      <c r="H9" s="2"/>
    </row>
    <row r="10" spans="1:8">
      <c r="A10" s="44" t="s">
        <v>379</v>
      </c>
      <c r="B10" s="76">
        <v>0</v>
      </c>
      <c r="C10" s="76">
        <v>0</v>
      </c>
      <c r="D10" s="76">
        <v>0</v>
      </c>
      <c r="E10" s="76">
        <v>0</v>
      </c>
      <c r="F10" s="76">
        <v>0</v>
      </c>
      <c r="G10" s="76">
        <v>0</v>
      </c>
      <c r="H10" s="2"/>
    </row>
    <row r="11" spans="1:8">
      <c r="A11" s="44" t="s">
        <v>380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v>0</v>
      </c>
      <c r="H11" s="2"/>
    </row>
    <row r="12" spans="1:8">
      <c r="A12" s="44" t="s">
        <v>381</v>
      </c>
      <c r="B12" s="76">
        <v>0</v>
      </c>
      <c r="C12" s="76">
        <v>0</v>
      </c>
      <c r="D12" s="76">
        <v>0</v>
      </c>
      <c r="E12" s="76">
        <v>0</v>
      </c>
      <c r="F12" s="76">
        <v>0</v>
      </c>
      <c r="G12" s="76">
        <v>0</v>
      </c>
      <c r="H12" s="2"/>
    </row>
    <row r="13" spans="1:8">
      <c r="A13" s="44" t="s">
        <v>382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v>0</v>
      </c>
      <c r="H13" s="2"/>
    </row>
    <row r="14" spans="1:8">
      <c r="A14" s="44" t="s">
        <v>383</v>
      </c>
      <c r="B14" s="76">
        <v>408780459</v>
      </c>
      <c r="C14" s="76">
        <v>21434491.789999999</v>
      </c>
      <c r="D14" s="76">
        <v>430214950.79000002</v>
      </c>
      <c r="E14" s="76">
        <v>186033683.75999999</v>
      </c>
      <c r="F14" s="76">
        <v>185256619.72</v>
      </c>
      <c r="G14" s="76">
        <v>244181267.03</v>
      </c>
      <c r="H14" s="2"/>
    </row>
    <row r="15" spans="1:8">
      <c r="A15" s="44" t="s">
        <v>384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v>0</v>
      </c>
      <c r="H15" s="2"/>
    </row>
    <row r="16" spans="1:8">
      <c r="A16" s="44" t="s">
        <v>385</v>
      </c>
      <c r="B16" s="76">
        <v>0</v>
      </c>
      <c r="C16" s="76">
        <v>0</v>
      </c>
      <c r="D16" s="76">
        <v>0</v>
      </c>
      <c r="E16" s="76">
        <v>0</v>
      </c>
      <c r="F16" s="76">
        <v>0</v>
      </c>
      <c r="G16" s="76">
        <v>0</v>
      </c>
      <c r="H16" s="2"/>
    </row>
    <row r="17" spans="1:8">
      <c r="A17" s="44" t="s">
        <v>386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v>0</v>
      </c>
      <c r="H17" s="2"/>
    </row>
    <row r="18" spans="1:8">
      <c r="A18" s="44" t="s">
        <v>387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  <c r="H18" s="2"/>
    </row>
    <row r="19" spans="1:8">
      <c r="A19" s="44" t="s">
        <v>388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  <c r="H19" s="2"/>
    </row>
    <row r="20" spans="1:8">
      <c r="A20" s="44" t="s">
        <v>389</v>
      </c>
      <c r="B20" s="76">
        <v>3700000</v>
      </c>
      <c r="C20" s="76">
        <v>240388.89</v>
      </c>
      <c r="D20" s="76">
        <v>3940388.89</v>
      </c>
      <c r="E20" s="76">
        <v>32500</v>
      </c>
      <c r="F20" s="76">
        <v>32500</v>
      </c>
      <c r="G20" s="76">
        <v>3907888.89</v>
      </c>
      <c r="H20" s="2"/>
    </row>
    <row r="21" spans="1:8">
      <c r="A21" s="44" t="s">
        <v>390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  <c r="H21" s="2"/>
    </row>
    <row r="22" spans="1:8">
      <c r="A22" s="44" t="s">
        <v>391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  <c r="H22" s="2"/>
    </row>
    <row r="23" spans="1:8">
      <c r="A23" s="44" t="s">
        <v>392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  <c r="H23" s="2"/>
    </row>
    <row r="24" spans="1:8">
      <c r="A24" s="44" t="s">
        <v>393</v>
      </c>
      <c r="B24" s="76">
        <v>232932396</v>
      </c>
      <c r="C24" s="76">
        <v>26917924.010000002</v>
      </c>
      <c r="D24" s="76">
        <v>259850320.00999999</v>
      </c>
      <c r="E24" s="76">
        <v>93967050.120000005</v>
      </c>
      <c r="F24" s="76">
        <v>89137179.359999999</v>
      </c>
      <c r="G24" s="76">
        <v>165883269.88999999</v>
      </c>
      <c r="H24" s="2"/>
    </row>
    <row r="25" spans="1:8">
      <c r="A25" s="44" t="s">
        <v>394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  <c r="H25" s="2"/>
    </row>
    <row r="26" spans="1:8">
      <c r="A26" s="44" t="s">
        <v>395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  <c r="H26" s="2"/>
    </row>
    <row r="27" spans="1:8">
      <c r="A27" s="44" t="s">
        <v>396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  <c r="H27" s="2"/>
    </row>
    <row r="28" spans="1:8">
      <c r="A28" s="44" t="s">
        <v>397</v>
      </c>
      <c r="B28" s="76">
        <v>0</v>
      </c>
      <c r="C28" s="76">
        <v>2712047.92</v>
      </c>
      <c r="D28" s="76">
        <v>2712047.92</v>
      </c>
      <c r="E28" s="76">
        <v>2712047.92</v>
      </c>
      <c r="F28" s="76">
        <v>2712047.92</v>
      </c>
      <c r="G28" s="76">
        <v>0</v>
      </c>
      <c r="H28" s="2"/>
    </row>
    <row r="29" spans="1:8">
      <c r="A29" s="44" t="s">
        <v>398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  <c r="H29" s="2"/>
    </row>
    <row r="30" spans="1:8">
      <c r="A30" s="44" t="s">
        <v>399</v>
      </c>
      <c r="B30" s="76">
        <v>0</v>
      </c>
      <c r="C30" s="76">
        <v>0</v>
      </c>
      <c r="D30" s="76">
        <v>0</v>
      </c>
      <c r="E30" s="76">
        <v>0</v>
      </c>
      <c r="F30" s="76">
        <v>0</v>
      </c>
      <c r="G30" s="76">
        <v>0</v>
      </c>
      <c r="H30" s="2"/>
    </row>
    <row r="31" spans="1:8">
      <c r="A31" s="44" t="s">
        <v>400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2"/>
    </row>
    <row r="32" spans="1:8">
      <c r="A32" s="44" t="s">
        <v>401</v>
      </c>
      <c r="B32" s="76">
        <v>0</v>
      </c>
      <c r="C32" s="76">
        <v>0</v>
      </c>
      <c r="D32" s="76">
        <v>0</v>
      </c>
      <c r="E32" s="76">
        <v>0</v>
      </c>
      <c r="F32" s="76">
        <v>0</v>
      </c>
      <c r="G32" s="76">
        <v>0</v>
      </c>
      <c r="H32" s="2"/>
    </row>
    <row r="33" spans="1:8" ht="15.2" customHeight="1">
      <c r="A33" s="77" t="s">
        <v>150</v>
      </c>
      <c r="B33" s="58"/>
      <c r="C33" s="58"/>
      <c r="D33" s="58"/>
      <c r="E33" s="58"/>
      <c r="F33" s="58"/>
      <c r="G33" s="58"/>
      <c r="H33" s="2"/>
    </row>
    <row r="34" spans="1:8" ht="15.2" customHeight="1">
      <c r="A34" s="47" t="s">
        <v>402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2"/>
    </row>
    <row r="35" spans="1:8">
      <c r="A35" s="44" t="s">
        <v>379</v>
      </c>
      <c r="B35" s="76">
        <v>0</v>
      </c>
      <c r="C35" s="76">
        <v>0</v>
      </c>
      <c r="D35" s="76">
        <v>0</v>
      </c>
      <c r="E35" s="76">
        <v>0</v>
      </c>
      <c r="F35" s="76">
        <v>0</v>
      </c>
      <c r="G35" s="76">
        <v>0</v>
      </c>
      <c r="H35" s="2"/>
    </row>
    <row r="36" spans="1:8">
      <c r="A36" s="44" t="s">
        <v>380</v>
      </c>
      <c r="B36" s="76">
        <v>0</v>
      </c>
      <c r="C36" s="76">
        <v>0</v>
      </c>
      <c r="D36" s="76">
        <v>0</v>
      </c>
      <c r="E36" s="76">
        <v>0</v>
      </c>
      <c r="F36" s="76">
        <v>0</v>
      </c>
      <c r="G36" s="76">
        <v>0</v>
      </c>
      <c r="H36" s="2"/>
    </row>
    <row r="37" spans="1:8">
      <c r="A37" s="44" t="s">
        <v>381</v>
      </c>
      <c r="B37" s="76">
        <v>0</v>
      </c>
      <c r="C37" s="76">
        <v>0</v>
      </c>
      <c r="D37" s="76">
        <v>0</v>
      </c>
      <c r="E37" s="76">
        <v>0</v>
      </c>
      <c r="F37" s="76">
        <v>0</v>
      </c>
      <c r="G37" s="76">
        <v>0</v>
      </c>
      <c r="H37" s="2"/>
    </row>
    <row r="38" spans="1:8">
      <c r="A38" s="44" t="s">
        <v>382</v>
      </c>
      <c r="B38" s="76">
        <v>0</v>
      </c>
      <c r="C38" s="76">
        <v>0</v>
      </c>
      <c r="D38" s="76">
        <v>0</v>
      </c>
      <c r="E38" s="76">
        <v>0</v>
      </c>
      <c r="F38" s="76">
        <v>0</v>
      </c>
      <c r="G38" s="76">
        <v>0</v>
      </c>
      <c r="H38" s="2"/>
    </row>
    <row r="39" spans="1:8">
      <c r="A39" s="44" t="s">
        <v>383</v>
      </c>
      <c r="B39" s="76">
        <v>0</v>
      </c>
      <c r="C39" s="76">
        <v>0</v>
      </c>
      <c r="D39" s="76">
        <v>0</v>
      </c>
      <c r="E39" s="76">
        <v>0</v>
      </c>
      <c r="F39" s="76">
        <v>0</v>
      </c>
      <c r="G39" s="76">
        <v>0</v>
      </c>
      <c r="H39" s="2"/>
    </row>
    <row r="40" spans="1:8">
      <c r="A40" s="44" t="s">
        <v>384</v>
      </c>
      <c r="B40" s="76">
        <v>0</v>
      </c>
      <c r="C40" s="76">
        <v>0</v>
      </c>
      <c r="D40" s="76">
        <v>0</v>
      </c>
      <c r="E40" s="76">
        <v>0</v>
      </c>
      <c r="F40" s="76">
        <v>0</v>
      </c>
      <c r="G40" s="76">
        <v>0</v>
      </c>
      <c r="H40" s="2"/>
    </row>
    <row r="41" spans="1:8">
      <c r="A41" s="44" t="s">
        <v>385</v>
      </c>
      <c r="B41" s="76">
        <v>0</v>
      </c>
      <c r="C41" s="76">
        <v>0</v>
      </c>
      <c r="D41" s="76">
        <v>0</v>
      </c>
      <c r="E41" s="76">
        <v>0</v>
      </c>
      <c r="F41" s="76">
        <v>0</v>
      </c>
      <c r="G41" s="76">
        <v>0</v>
      </c>
      <c r="H41" s="2"/>
    </row>
    <row r="42" spans="1:8">
      <c r="A42" s="44" t="s">
        <v>386</v>
      </c>
      <c r="B42" s="76">
        <v>0</v>
      </c>
      <c r="C42" s="76">
        <v>0</v>
      </c>
      <c r="D42" s="76">
        <v>0</v>
      </c>
      <c r="E42" s="76">
        <v>0</v>
      </c>
      <c r="F42" s="76">
        <v>0</v>
      </c>
      <c r="G42" s="76">
        <v>0</v>
      </c>
      <c r="H42" s="2"/>
    </row>
    <row r="43" spans="1:8">
      <c r="A43" s="44" t="s">
        <v>387</v>
      </c>
      <c r="B43" s="76">
        <v>0</v>
      </c>
      <c r="C43" s="76">
        <v>0</v>
      </c>
      <c r="D43" s="76">
        <v>0</v>
      </c>
      <c r="E43" s="76">
        <v>0</v>
      </c>
      <c r="F43" s="76">
        <v>0</v>
      </c>
      <c r="G43" s="76">
        <v>0</v>
      </c>
      <c r="H43" s="2"/>
    </row>
    <row r="44" spans="1:8">
      <c r="A44" s="44" t="s">
        <v>388</v>
      </c>
      <c r="B44" s="76">
        <v>0</v>
      </c>
      <c r="C44" s="76">
        <v>0</v>
      </c>
      <c r="D44" s="76">
        <v>0</v>
      </c>
      <c r="E44" s="76">
        <v>0</v>
      </c>
      <c r="F44" s="76">
        <v>0</v>
      </c>
      <c r="G44" s="76">
        <v>0</v>
      </c>
      <c r="H44" s="2"/>
    </row>
    <row r="45" spans="1:8">
      <c r="A45" s="44" t="s">
        <v>389</v>
      </c>
      <c r="B45" s="76">
        <v>0</v>
      </c>
      <c r="C45" s="76">
        <v>0</v>
      </c>
      <c r="D45" s="76">
        <v>0</v>
      </c>
      <c r="E45" s="76">
        <v>0</v>
      </c>
      <c r="F45" s="76">
        <v>0</v>
      </c>
      <c r="G45" s="76">
        <v>0</v>
      </c>
      <c r="H45" s="2"/>
    </row>
    <row r="46" spans="1:8">
      <c r="A46" s="44" t="s">
        <v>390</v>
      </c>
      <c r="B46" s="76">
        <v>0</v>
      </c>
      <c r="C46" s="76">
        <v>0</v>
      </c>
      <c r="D46" s="76">
        <v>0</v>
      </c>
      <c r="E46" s="76">
        <v>0</v>
      </c>
      <c r="F46" s="76">
        <v>0</v>
      </c>
      <c r="G46" s="76">
        <v>0</v>
      </c>
      <c r="H46" s="2"/>
    </row>
    <row r="47" spans="1:8">
      <c r="A47" s="44" t="s">
        <v>391</v>
      </c>
      <c r="B47" s="76">
        <v>0</v>
      </c>
      <c r="C47" s="76">
        <v>0</v>
      </c>
      <c r="D47" s="76">
        <v>0</v>
      </c>
      <c r="E47" s="76">
        <v>0</v>
      </c>
      <c r="F47" s="76">
        <v>0</v>
      </c>
      <c r="G47" s="76">
        <v>0</v>
      </c>
      <c r="H47" s="2"/>
    </row>
    <row r="48" spans="1:8">
      <c r="A48" s="44" t="s">
        <v>392</v>
      </c>
      <c r="B48" s="76">
        <v>0</v>
      </c>
      <c r="C48" s="76">
        <v>0</v>
      </c>
      <c r="D48" s="76">
        <v>0</v>
      </c>
      <c r="E48" s="76">
        <v>0</v>
      </c>
      <c r="F48" s="76">
        <v>0</v>
      </c>
      <c r="G48" s="76">
        <v>0</v>
      </c>
      <c r="H48" s="2"/>
    </row>
    <row r="49" spans="1:8">
      <c r="A49" s="44" t="s">
        <v>393</v>
      </c>
      <c r="B49" s="76">
        <v>0</v>
      </c>
      <c r="C49" s="76">
        <v>0</v>
      </c>
      <c r="D49" s="76">
        <v>0</v>
      </c>
      <c r="E49" s="76">
        <v>0</v>
      </c>
      <c r="F49" s="76">
        <v>0</v>
      </c>
      <c r="G49" s="76">
        <v>0</v>
      </c>
      <c r="H49" s="2"/>
    </row>
    <row r="50" spans="1:8">
      <c r="A50" s="44" t="s">
        <v>394</v>
      </c>
      <c r="B50" s="76">
        <v>0</v>
      </c>
      <c r="C50" s="76">
        <v>0</v>
      </c>
      <c r="D50" s="76">
        <v>0</v>
      </c>
      <c r="E50" s="76">
        <v>0</v>
      </c>
      <c r="F50" s="76">
        <v>0</v>
      </c>
      <c r="G50" s="76">
        <v>0</v>
      </c>
      <c r="H50" s="2"/>
    </row>
    <row r="51" spans="1:8">
      <c r="A51" s="44" t="s">
        <v>395</v>
      </c>
      <c r="B51" s="76">
        <v>0</v>
      </c>
      <c r="C51" s="76">
        <v>0</v>
      </c>
      <c r="D51" s="76">
        <v>0</v>
      </c>
      <c r="E51" s="76">
        <v>0</v>
      </c>
      <c r="F51" s="76">
        <v>0</v>
      </c>
      <c r="G51" s="76">
        <v>0</v>
      </c>
      <c r="H51" s="2"/>
    </row>
    <row r="52" spans="1:8">
      <c r="A52" s="44" t="s">
        <v>396</v>
      </c>
      <c r="B52" s="76">
        <v>0</v>
      </c>
      <c r="C52" s="76">
        <v>0</v>
      </c>
      <c r="D52" s="76">
        <v>0</v>
      </c>
      <c r="E52" s="76">
        <v>0</v>
      </c>
      <c r="F52" s="76">
        <v>0</v>
      </c>
      <c r="G52" s="76">
        <v>0</v>
      </c>
      <c r="H52" s="2"/>
    </row>
    <row r="53" spans="1:8">
      <c r="A53" s="44" t="s">
        <v>397</v>
      </c>
      <c r="B53" s="76">
        <v>0</v>
      </c>
      <c r="C53" s="76">
        <v>0</v>
      </c>
      <c r="D53" s="76">
        <v>0</v>
      </c>
      <c r="E53" s="76">
        <v>0</v>
      </c>
      <c r="F53" s="76">
        <v>0</v>
      </c>
      <c r="G53" s="76">
        <v>0</v>
      </c>
      <c r="H53" s="2"/>
    </row>
    <row r="54" spans="1:8">
      <c r="A54" s="44" t="s">
        <v>398</v>
      </c>
      <c r="B54" s="76">
        <v>0</v>
      </c>
      <c r="C54" s="76">
        <v>0</v>
      </c>
      <c r="D54" s="76">
        <v>0</v>
      </c>
      <c r="E54" s="76">
        <v>0</v>
      </c>
      <c r="F54" s="76">
        <v>0</v>
      </c>
      <c r="G54" s="76">
        <v>0</v>
      </c>
      <c r="H54" s="2"/>
    </row>
    <row r="55" spans="1:8">
      <c r="A55" s="44" t="s">
        <v>399</v>
      </c>
      <c r="B55" s="76">
        <v>0</v>
      </c>
      <c r="C55" s="76">
        <v>0</v>
      </c>
      <c r="D55" s="76">
        <v>0</v>
      </c>
      <c r="E55" s="76">
        <v>0</v>
      </c>
      <c r="F55" s="76">
        <v>0</v>
      </c>
      <c r="G55" s="76">
        <v>0</v>
      </c>
      <c r="H55" s="2"/>
    </row>
    <row r="56" spans="1:8">
      <c r="A56" s="44" t="s">
        <v>400</v>
      </c>
      <c r="B56" s="76">
        <v>0</v>
      </c>
      <c r="C56" s="76">
        <v>0</v>
      </c>
      <c r="D56" s="76">
        <v>0</v>
      </c>
      <c r="E56" s="76">
        <v>0</v>
      </c>
      <c r="F56" s="76">
        <v>0</v>
      </c>
      <c r="G56" s="76">
        <v>0</v>
      </c>
      <c r="H56" s="2"/>
    </row>
    <row r="57" spans="1:8">
      <c r="A57" s="44" t="s">
        <v>401</v>
      </c>
      <c r="B57" s="76">
        <v>0</v>
      </c>
      <c r="C57" s="76">
        <v>0</v>
      </c>
      <c r="D57" s="76">
        <v>0</v>
      </c>
      <c r="E57" s="76">
        <v>0</v>
      </c>
      <c r="F57" s="76">
        <v>0</v>
      </c>
      <c r="G57" s="76">
        <v>0</v>
      </c>
      <c r="H57" s="2"/>
    </row>
    <row r="58" spans="1:8" ht="15.2" customHeight="1">
      <c r="A58" s="77" t="s">
        <v>150</v>
      </c>
      <c r="B58" s="58"/>
      <c r="C58" s="58"/>
      <c r="D58" s="58"/>
      <c r="E58" s="58"/>
      <c r="F58" s="58"/>
      <c r="G58" s="58"/>
      <c r="H58" s="2"/>
    </row>
    <row r="59" spans="1:8" ht="15.2" customHeight="1">
      <c r="A59" s="47" t="s">
        <v>375</v>
      </c>
      <c r="B59" s="12">
        <v>645412855</v>
      </c>
      <c r="C59" s="12">
        <v>51304852.609999999</v>
      </c>
      <c r="D59" s="12">
        <v>696717707.61000001</v>
      </c>
      <c r="E59" s="12">
        <v>282745281.80000001</v>
      </c>
      <c r="F59" s="12">
        <v>277138347</v>
      </c>
      <c r="G59" s="12">
        <v>413972425.81</v>
      </c>
      <c r="H59" s="2"/>
    </row>
    <row r="60" spans="1:8" ht="14.45" customHeight="1">
      <c r="A60" s="59"/>
      <c r="B60" s="59"/>
      <c r="C60" s="59"/>
      <c r="D60" s="59"/>
      <c r="E60" s="59"/>
      <c r="F60" s="59"/>
      <c r="G60" s="59"/>
      <c r="H60" s="2"/>
    </row>
    <row r="61" spans="1:8" ht="14.45" customHeight="1">
      <c r="A61" s="19"/>
      <c r="B61" s="19"/>
      <c r="C61" s="19"/>
      <c r="D61" s="19"/>
      <c r="E61" s="19"/>
      <c r="F61" s="19"/>
      <c r="G61" s="19"/>
    </row>
    <row r="62" spans="1:8" ht="14.45" customHeight="1"/>
    <row r="63" spans="1:8" ht="14.45" customHeight="1"/>
    <row r="64" spans="1:8" ht="14.45" customHeight="1"/>
    <row r="65" ht="14.45" customHeight="1"/>
    <row r="66" ht="14.45" customHeight="1"/>
    <row r="67" ht="14.45" customHeight="1"/>
    <row r="68" ht="14.45" customHeight="1"/>
    <row r="69" ht="14.45" customHeight="1"/>
    <row r="70" ht="14.45" customHeight="1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35433070866141736" right="0.35433070866141736" top="0.59055118110236227" bottom="0.59055118110236227" header="0.51181102362204722" footer="0.51181102362204722"/>
  <pageSetup scale="5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E0D1F-862D-4BEE-83F2-28E918D7B2BF}">
  <sheetPr>
    <pageSetUpPr fitToPage="1"/>
  </sheetPr>
  <dimension ref="A1:IU79"/>
  <sheetViews>
    <sheetView workbookViewId="0">
      <selection sqref="A1:G1"/>
    </sheetView>
  </sheetViews>
  <sheetFormatPr baseColWidth="10" defaultRowHeight="15"/>
  <cols>
    <col min="1" max="1" width="74.5703125" style="1" customWidth="1"/>
    <col min="2" max="6" width="20.7109375" style="1" customWidth="1"/>
    <col min="7" max="7" width="17.28515625" style="1" customWidth="1"/>
    <col min="8" max="8" width="0" style="1" hidden="1" customWidth="1"/>
    <col min="9" max="255" width="10.85546875" style="1" hidden="1" customWidth="1"/>
    <col min="256" max="256" width="11.42578125" style="1"/>
    <col min="257" max="257" width="74.5703125" style="1" customWidth="1"/>
    <col min="258" max="262" width="20.7109375" style="1" customWidth="1"/>
    <col min="263" max="263" width="17.28515625" style="1" customWidth="1"/>
    <col min="264" max="511" width="0" style="1" hidden="1" customWidth="1"/>
    <col min="512" max="512" width="11.42578125" style="1"/>
    <col min="513" max="513" width="74.5703125" style="1" customWidth="1"/>
    <col min="514" max="518" width="20.7109375" style="1" customWidth="1"/>
    <col min="519" max="519" width="17.28515625" style="1" customWidth="1"/>
    <col min="520" max="767" width="0" style="1" hidden="1" customWidth="1"/>
    <col min="768" max="768" width="11.42578125" style="1"/>
    <col min="769" max="769" width="74.5703125" style="1" customWidth="1"/>
    <col min="770" max="774" width="20.7109375" style="1" customWidth="1"/>
    <col min="775" max="775" width="17.28515625" style="1" customWidth="1"/>
    <col min="776" max="1023" width="0" style="1" hidden="1" customWidth="1"/>
    <col min="1024" max="1024" width="11.42578125" style="1"/>
    <col min="1025" max="1025" width="74.5703125" style="1" customWidth="1"/>
    <col min="1026" max="1030" width="20.7109375" style="1" customWidth="1"/>
    <col min="1031" max="1031" width="17.28515625" style="1" customWidth="1"/>
    <col min="1032" max="1279" width="0" style="1" hidden="1" customWidth="1"/>
    <col min="1280" max="1280" width="11.42578125" style="1"/>
    <col min="1281" max="1281" width="74.5703125" style="1" customWidth="1"/>
    <col min="1282" max="1286" width="20.7109375" style="1" customWidth="1"/>
    <col min="1287" max="1287" width="17.28515625" style="1" customWidth="1"/>
    <col min="1288" max="1535" width="0" style="1" hidden="1" customWidth="1"/>
    <col min="1536" max="1536" width="11.42578125" style="1"/>
    <col min="1537" max="1537" width="74.5703125" style="1" customWidth="1"/>
    <col min="1538" max="1542" width="20.7109375" style="1" customWidth="1"/>
    <col min="1543" max="1543" width="17.28515625" style="1" customWidth="1"/>
    <col min="1544" max="1791" width="0" style="1" hidden="1" customWidth="1"/>
    <col min="1792" max="1792" width="11.42578125" style="1"/>
    <col min="1793" max="1793" width="74.5703125" style="1" customWidth="1"/>
    <col min="1794" max="1798" width="20.7109375" style="1" customWidth="1"/>
    <col min="1799" max="1799" width="17.28515625" style="1" customWidth="1"/>
    <col min="1800" max="2047" width="0" style="1" hidden="1" customWidth="1"/>
    <col min="2048" max="2048" width="11.42578125" style="1"/>
    <col min="2049" max="2049" width="74.5703125" style="1" customWidth="1"/>
    <col min="2050" max="2054" width="20.7109375" style="1" customWidth="1"/>
    <col min="2055" max="2055" width="17.28515625" style="1" customWidth="1"/>
    <col min="2056" max="2303" width="0" style="1" hidden="1" customWidth="1"/>
    <col min="2304" max="2304" width="11.42578125" style="1"/>
    <col min="2305" max="2305" width="74.5703125" style="1" customWidth="1"/>
    <col min="2306" max="2310" width="20.7109375" style="1" customWidth="1"/>
    <col min="2311" max="2311" width="17.28515625" style="1" customWidth="1"/>
    <col min="2312" max="2559" width="0" style="1" hidden="1" customWidth="1"/>
    <col min="2560" max="2560" width="11.42578125" style="1"/>
    <col min="2561" max="2561" width="74.5703125" style="1" customWidth="1"/>
    <col min="2562" max="2566" width="20.7109375" style="1" customWidth="1"/>
    <col min="2567" max="2567" width="17.28515625" style="1" customWidth="1"/>
    <col min="2568" max="2815" width="0" style="1" hidden="1" customWidth="1"/>
    <col min="2816" max="2816" width="11.42578125" style="1"/>
    <col min="2817" max="2817" width="74.5703125" style="1" customWidth="1"/>
    <col min="2818" max="2822" width="20.7109375" style="1" customWidth="1"/>
    <col min="2823" max="2823" width="17.28515625" style="1" customWidth="1"/>
    <col min="2824" max="3071" width="0" style="1" hidden="1" customWidth="1"/>
    <col min="3072" max="3072" width="11.42578125" style="1"/>
    <col min="3073" max="3073" width="74.5703125" style="1" customWidth="1"/>
    <col min="3074" max="3078" width="20.7109375" style="1" customWidth="1"/>
    <col min="3079" max="3079" width="17.28515625" style="1" customWidth="1"/>
    <col min="3080" max="3327" width="0" style="1" hidden="1" customWidth="1"/>
    <col min="3328" max="3328" width="11.42578125" style="1"/>
    <col min="3329" max="3329" width="74.5703125" style="1" customWidth="1"/>
    <col min="3330" max="3334" width="20.7109375" style="1" customWidth="1"/>
    <col min="3335" max="3335" width="17.28515625" style="1" customWidth="1"/>
    <col min="3336" max="3583" width="0" style="1" hidden="1" customWidth="1"/>
    <col min="3584" max="3584" width="11.42578125" style="1"/>
    <col min="3585" max="3585" width="74.5703125" style="1" customWidth="1"/>
    <col min="3586" max="3590" width="20.7109375" style="1" customWidth="1"/>
    <col min="3591" max="3591" width="17.28515625" style="1" customWidth="1"/>
    <col min="3592" max="3839" width="0" style="1" hidden="1" customWidth="1"/>
    <col min="3840" max="3840" width="11.42578125" style="1"/>
    <col min="3841" max="3841" width="74.5703125" style="1" customWidth="1"/>
    <col min="3842" max="3846" width="20.7109375" style="1" customWidth="1"/>
    <col min="3847" max="3847" width="17.28515625" style="1" customWidth="1"/>
    <col min="3848" max="4095" width="0" style="1" hidden="1" customWidth="1"/>
    <col min="4096" max="4096" width="11.42578125" style="1"/>
    <col min="4097" max="4097" width="74.5703125" style="1" customWidth="1"/>
    <col min="4098" max="4102" width="20.7109375" style="1" customWidth="1"/>
    <col min="4103" max="4103" width="17.28515625" style="1" customWidth="1"/>
    <col min="4104" max="4351" width="0" style="1" hidden="1" customWidth="1"/>
    <col min="4352" max="4352" width="11.42578125" style="1"/>
    <col min="4353" max="4353" width="74.5703125" style="1" customWidth="1"/>
    <col min="4354" max="4358" width="20.7109375" style="1" customWidth="1"/>
    <col min="4359" max="4359" width="17.28515625" style="1" customWidth="1"/>
    <col min="4360" max="4607" width="0" style="1" hidden="1" customWidth="1"/>
    <col min="4608" max="4608" width="11.42578125" style="1"/>
    <col min="4609" max="4609" width="74.5703125" style="1" customWidth="1"/>
    <col min="4610" max="4614" width="20.7109375" style="1" customWidth="1"/>
    <col min="4615" max="4615" width="17.28515625" style="1" customWidth="1"/>
    <col min="4616" max="4863" width="0" style="1" hidden="1" customWidth="1"/>
    <col min="4864" max="4864" width="11.42578125" style="1"/>
    <col min="4865" max="4865" width="74.5703125" style="1" customWidth="1"/>
    <col min="4866" max="4870" width="20.7109375" style="1" customWidth="1"/>
    <col min="4871" max="4871" width="17.28515625" style="1" customWidth="1"/>
    <col min="4872" max="5119" width="0" style="1" hidden="1" customWidth="1"/>
    <col min="5120" max="5120" width="11.42578125" style="1"/>
    <col min="5121" max="5121" width="74.5703125" style="1" customWidth="1"/>
    <col min="5122" max="5126" width="20.7109375" style="1" customWidth="1"/>
    <col min="5127" max="5127" width="17.28515625" style="1" customWidth="1"/>
    <col min="5128" max="5375" width="0" style="1" hidden="1" customWidth="1"/>
    <col min="5376" max="5376" width="11.42578125" style="1"/>
    <col min="5377" max="5377" width="74.5703125" style="1" customWidth="1"/>
    <col min="5378" max="5382" width="20.7109375" style="1" customWidth="1"/>
    <col min="5383" max="5383" width="17.28515625" style="1" customWidth="1"/>
    <col min="5384" max="5631" width="0" style="1" hidden="1" customWidth="1"/>
    <col min="5632" max="5632" width="11.42578125" style="1"/>
    <col min="5633" max="5633" width="74.5703125" style="1" customWidth="1"/>
    <col min="5634" max="5638" width="20.7109375" style="1" customWidth="1"/>
    <col min="5639" max="5639" width="17.28515625" style="1" customWidth="1"/>
    <col min="5640" max="5887" width="0" style="1" hidden="1" customWidth="1"/>
    <col min="5888" max="5888" width="11.42578125" style="1"/>
    <col min="5889" max="5889" width="74.5703125" style="1" customWidth="1"/>
    <col min="5890" max="5894" width="20.7109375" style="1" customWidth="1"/>
    <col min="5895" max="5895" width="17.28515625" style="1" customWidth="1"/>
    <col min="5896" max="6143" width="0" style="1" hidden="1" customWidth="1"/>
    <col min="6144" max="6144" width="11.42578125" style="1"/>
    <col min="6145" max="6145" width="74.5703125" style="1" customWidth="1"/>
    <col min="6146" max="6150" width="20.7109375" style="1" customWidth="1"/>
    <col min="6151" max="6151" width="17.28515625" style="1" customWidth="1"/>
    <col min="6152" max="6399" width="0" style="1" hidden="1" customWidth="1"/>
    <col min="6400" max="6400" width="11.42578125" style="1"/>
    <col min="6401" max="6401" width="74.5703125" style="1" customWidth="1"/>
    <col min="6402" max="6406" width="20.7109375" style="1" customWidth="1"/>
    <col min="6407" max="6407" width="17.28515625" style="1" customWidth="1"/>
    <col min="6408" max="6655" width="0" style="1" hidden="1" customWidth="1"/>
    <col min="6656" max="6656" width="11.42578125" style="1"/>
    <col min="6657" max="6657" width="74.5703125" style="1" customWidth="1"/>
    <col min="6658" max="6662" width="20.7109375" style="1" customWidth="1"/>
    <col min="6663" max="6663" width="17.28515625" style="1" customWidth="1"/>
    <col min="6664" max="6911" width="0" style="1" hidden="1" customWidth="1"/>
    <col min="6912" max="6912" width="11.42578125" style="1"/>
    <col min="6913" max="6913" width="74.5703125" style="1" customWidth="1"/>
    <col min="6914" max="6918" width="20.7109375" style="1" customWidth="1"/>
    <col min="6919" max="6919" width="17.28515625" style="1" customWidth="1"/>
    <col min="6920" max="7167" width="0" style="1" hidden="1" customWidth="1"/>
    <col min="7168" max="7168" width="11.42578125" style="1"/>
    <col min="7169" max="7169" width="74.5703125" style="1" customWidth="1"/>
    <col min="7170" max="7174" width="20.7109375" style="1" customWidth="1"/>
    <col min="7175" max="7175" width="17.28515625" style="1" customWidth="1"/>
    <col min="7176" max="7423" width="0" style="1" hidden="1" customWidth="1"/>
    <col min="7424" max="7424" width="11.42578125" style="1"/>
    <col min="7425" max="7425" width="74.5703125" style="1" customWidth="1"/>
    <col min="7426" max="7430" width="20.7109375" style="1" customWidth="1"/>
    <col min="7431" max="7431" width="17.28515625" style="1" customWidth="1"/>
    <col min="7432" max="7679" width="0" style="1" hidden="1" customWidth="1"/>
    <col min="7680" max="7680" width="11.42578125" style="1"/>
    <col min="7681" max="7681" width="74.5703125" style="1" customWidth="1"/>
    <col min="7682" max="7686" width="20.7109375" style="1" customWidth="1"/>
    <col min="7687" max="7687" width="17.28515625" style="1" customWidth="1"/>
    <col min="7688" max="7935" width="0" style="1" hidden="1" customWidth="1"/>
    <col min="7936" max="7936" width="11.42578125" style="1"/>
    <col min="7937" max="7937" width="74.5703125" style="1" customWidth="1"/>
    <col min="7938" max="7942" width="20.7109375" style="1" customWidth="1"/>
    <col min="7943" max="7943" width="17.28515625" style="1" customWidth="1"/>
    <col min="7944" max="8191" width="0" style="1" hidden="1" customWidth="1"/>
    <col min="8192" max="8192" width="11.42578125" style="1"/>
    <col min="8193" max="8193" width="74.5703125" style="1" customWidth="1"/>
    <col min="8194" max="8198" width="20.7109375" style="1" customWidth="1"/>
    <col min="8199" max="8199" width="17.28515625" style="1" customWidth="1"/>
    <col min="8200" max="8447" width="0" style="1" hidden="1" customWidth="1"/>
    <col min="8448" max="8448" width="11.42578125" style="1"/>
    <col min="8449" max="8449" width="74.5703125" style="1" customWidth="1"/>
    <col min="8450" max="8454" width="20.7109375" style="1" customWidth="1"/>
    <col min="8455" max="8455" width="17.28515625" style="1" customWidth="1"/>
    <col min="8456" max="8703" width="0" style="1" hidden="1" customWidth="1"/>
    <col min="8704" max="8704" width="11.42578125" style="1"/>
    <col min="8705" max="8705" width="74.5703125" style="1" customWidth="1"/>
    <col min="8706" max="8710" width="20.7109375" style="1" customWidth="1"/>
    <col min="8711" max="8711" width="17.28515625" style="1" customWidth="1"/>
    <col min="8712" max="8959" width="0" style="1" hidden="1" customWidth="1"/>
    <col min="8960" max="8960" width="11.42578125" style="1"/>
    <col min="8961" max="8961" width="74.5703125" style="1" customWidth="1"/>
    <col min="8962" max="8966" width="20.7109375" style="1" customWidth="1"/>
    <col min="8967" max="8967" width="17.28515625" style="1" customWidth="1"/>
    <col min="8968" max="9215" width="0" style="1" hidden="1" customWidth="1"/>
    <col min="9216" max="9216" width="11.42578125" style="1"/>
    <col min="9217" max="9217" width="74.5703125" style="1" customWidth="1"/>
    <col min="9218" max="9222" width="20.7109375" style="1" customWidth="1"/>
    <col min="9223" max="9223" width="17.28515625" style="1" customWidth="1"/>
    <col min="9224" max="9471" width="0" style="1" hidden="1" customWidth="1"/>
    <col min="9472" max="9472" width="11.42578125" style="1"/>
    <col min="9473" max="9473" width="74.5703125" style="1" customWidth="1"/>
    <col min="9474" max="9478" width="20.7109375" style="1" customWidth="1"/>
    <col min="9479" max="9479" width="17.28515625" style="1" customWidth="1"/>
    <col min="9480" max="9727" width="0" style="1" hidden="1" customWidth="1"/>
    <col min="9728" max="9728" width="11.42578125" style="1"/>
    <col min="9729" max="9729" width="74.5703125" style="1" customWidth="1"/>
    <col min="9730" max="9734" width="20.7109375" style="1" customWidth="1"/>
    <col min="9735" max="9735" width="17.28515625" style="1" customWidth="1"/>
    <col min="9736" max="9983" width="0" style="1" hidden="1" customWidth="1"/>
    <col min="9984" max="9984" width="11.42578125" style="1"/>
    <col min="9985" max="9985" width="74.5703125" style="1" customWidth="1"/>
    <col min="9986" max="9990" width="20.7109375" style="1" customWidth="1"/>
    <col min="9991" max="9991" width="17.28515625" style="1" customWidth="1"/>
    <col min="9992" max="10239" width="0" style="1" hidden="1" customWidth="1"/>
    <col min="10240" max="10240" width="11.42578125" style="1"/>
    <col min="10241" max="10241" width="74.5703125" style="1" customWidth="1"/>
    <col min="10242" max="10246" width="20.7109375" style="1" customWidth="1"/>
    <col min="10247" max="10247" width="17.28515625" style="1" customWidth="1"/>
    <col min="10248" max="10495" width="0" style="1" hidden="1" customWidth="1"/>
    <col min="10496" max="10496" width="11.42578125" style="1"/>
    <col min="10497" max="10497" width="74.5703125" style="1" customWidth="1"/>
    <col min="10498" max="10502" width="20.7109375" style="1" customWidth="1"/>
    <col min="10503" max="10503" width="17.28515625" style="1" customWidth="1"/>
    <col min="10504" max="10751" width="0" style="1" hidden="1" customWidth="1"/>
    <col min="10752" max="10752" width="11.42578125" style="1"/>
    <col min="10753" max="10753" width="74.5703125" style="1" customWidth="1"/>
    <col min="10754" max="10758" width="20.7109375" style="1" customWidth="1"/>
    <col min="10759" max="10759" width="17.28515625" style="1" customWidth="1"/>
    <col min="10760" max="11007" width="0" style="1" hidden="1" customWidth="1"/>
    <col min="11008" max="11008" width="11.42578125" style="1"/>
    <col min="11009" max="11009" width="74.5703125" style="1" customWidth="1"/>
    <col min="11010" max="11014" width="20.7109375" style="1" customWidth="1"/>
    <col min="11015" max="11015" width="17.28515625" style="1" customWidth="1"/>
    <col min="11016" max="11263" width="0" style="1" hidden="1" customWidth="1"/>
    <col min="11264" max="11264" width="11.42578125" style="1"/>
    <col min="11265" max="11265" width="74.5703125" style="1" customWidth="1"/>
    <col min="11266" max="11270" width="20.7109375" style="1" customWidth="1"/>
    <col min="11271" max="11271" width="17.28515625" style="1" customWidth="1"/>
    <col min="11272" max="11519" width="0" style="1" hidden="1" customWidth="1"/>
    <col min="11520" max="11520" width="11.42578125" style="1"/>
    <col min="11521" max="11521" width="74.5703125" style="1" customWidth="1"/>
    <col min="11522" max="11526" width="20.7109375" style="1" customWidth="1"/>
    <col min="11527" max="11527" width="17.28515625" style="1" customWidth="1"/>
    <col min="11528" max="11775" width="0" style="1" hidden="1" customWidth="1"/>
    <col min="11776" max="11776" width="11.42578125" style="1"/>
    <col min="11777" max="11777" width="74.5703125" style="1" customWidth="1"/>
    <col min="11778" max="11782" width="20.7109375" style="1" customWidth="1"/>
    <col min="11783" max="11783" width="17.28515625" style="1" customWidth="1"/>
    <col min="11784" max="12031" width="0" style="1" hidden="1" customWidth="1"/>
    <col min="12032" max="12032" width="11.42578125" style="1"/>
    <col min="12033" max="12033" width="74.5703125" style="1" customWidth="1"/>
    <col min="12034" max="12038" width="20.7109375" style="1" customWidth="1"/>
    <col min="12039" max="12039" width="17.28515625" style="1" customWidth="1"/>
    <col min="12040" max="12287" width="0" style="1" hidden="1" customWidth="1"/>
    <col min="12288" max="12288" width="11.42578125" style="1"/>
    <col min="12289" max="12289" width="74.5703125" style="1" customWidth="1"/>
    <col min="12290" max="12294" width="20.7109375" style="1" customWidth="1"/>
    <col min="12295" max="12295" width="17.28515625" style="1" customWidth="1"/>
    <col min="12296" max="12543" width="0" style="1" hidden="1" customWidth="1"/>
    <col min="12544" max="12544" width="11.42578125" style="1"/>
    <col min="12545" max="12545" width="74.5703125" style="1" customWidth="1"/>
    <col min="12546" max="12550" width="20.7109375" style="1" customWidth="1"/>
    <col min="12551" max="12551" width="17.28515625" style="1" customWidth="1"/>
    <col min="12552" max="12799" width="0" style="1" hidden="1" customWidth="1"/>
    <col min="12800" max="12800" width="11.42578125" style="1"/>
    <col min="12801" max="12801" width="74.5703125" style="1" customWidth="1"/>
    <col min="12802" max="12806" width="20.7109375" style="1" customWidth="1"/>
    <col min="12807" max="12807" width="17.28515625" style="1" customWidth="1"/>
    <col min="12808" max="13055" width="0" style="1" hidden="1" customWidth="1"/>
    <col min="13056" max="13056" width="11.42578125" style="1"/>
    <col min="13057" max="13057" width="74.5703125" style="1" customWidth="1"/>
    <col min="13058" max="13062" width="20.7109375" style="1" customWidth="1"/>
    <col min="13063" max="13063" width="17.28515625" style="1" customWidth="1"/>
    <col min="13064" max="13311" width="0" style="1" hidden="1" customWidth="1"/>
    <col min="13312" max="13312" width="11.42578125" style="1"/>
    <col min="13313" max="13313" width="74.5703125" style="1" customWidth="1"/>
    <col min="13314" max="13318" width="20.7109375" style="1" customWidth="1"/>
    <col min="13319" max="13319" width="17.28515625" style="1" customWidth="1"/>
    <col min="13320" max="13567" width="0" style="1" hidden="1" customWidth="1"/>
    <col min="13568" max="13568" width="11.42578125" style="1"/>
    <col min="13569" max="13569" width="74.5703125" style="1" customWidth="1"/>
    <col min="13570" max="13574" width="20.7109375" style="1" customWidth="1"/>
    <col min="13575" max="13575" width="17.28515625" style="1" customWidth="1"/>
    <col min="13576" max="13823" width="0" style="1" hidden="1" customWidth="1"/>
    <col min="13824" max="13824" width="11.42578125" style="1"/>
    <col min="13825" max="13825" width="74.5703125" style="1" customWidth="1"/>
    <col min="13826" max="13830" width="20.7109375" style="1" customWidth="1"/>
    <col min="13831" max="13831" width="17.28515625" style="1" customWidth="1"/>
    <col min="13832" max="14079" width="0" style="1" hidden="1" customWidth="1"/>
    <col min="14080" max="14080" width="11.42578125" style="1"/>
    <col min="14081" max="14081" width="74.5703125" style="1" customWidth="1"/>
    <col min="14082" max="14086" width="20.7109375" style="1" customWidth="1"/>
    <col min="14087" max="14087" width="17.28515625" style="1" customWidth="1"/>
    <col min="14088" max="14335" width="0" style="1" hidden="1" customWidth="1"/>
    <col min="14336" max="14336" width="11.42578125" style="1"/>
    <col min="14337" max="14337" width="74.5703125" style="1" customWidth="1"/>
    <col min="14338" max="14342" width="20.7109375" style="1" customWidth="1"/>
    <col min="14343" max="14343" width="17.28515625" style="1" customWidth="1"/>
    <col min="14344" max="14591" width="0" style="1" hidden="1" customWidth="1"/>
    <col min="14592" max="14592" width="11.42578125" style="1"/>
    <col min="14593" max="14593" width="74.5703125" style="1" customWidth="1"/>
    <col min="14594" max="14598" width="20.7109375" style="1" customWidth="1"/>
    <col min="14599" max="14599" width="17.28515625" style="1" customWidth="1"/>
    <col min="14600" max="14847" width="0" style="1" hidden="1" customWidth="1"/>
    <col min="14848" max="14848" width="11.42578125" style="1"/>
    <col min="14849" max="14849" width="74.5703125" style="1" customWidth="1"/>
    <col min="14850" max="14854" width="20.7109375" style="1" customWidth="1"/>
    <col min="14855" max="14855" width="17.28515625" style="1" customWidth="1"/>
    <col min="14856" max="15103" width="0" style="1" hidden="1" customWidth="1"/>
    <col min="15104" max="15104" width="11.42578125" style="1"/>
    <col min="15105" max="15105" width="74.5703125" style="1" customWidth="1"/>
    <col min="15106" max="15110" width="20.7109375" style="1" customWidth="1"/>
    <col min="15111" max="15111" width="17.28515625" style="1" customWidth="1"/>
    <col min="15112" max="15359" width="0" style="1" hidden="1" customWidth="1"/>
    <col min="15360" max="15360" width="11.42578125" style="1"/>
    <col min="15361" max="15361" width="74.5703125" style="1" customWidth="1"/>
    <col min="15362" max="15366" width="20.7109375" style="1" customWidth="1"/>
    <col min="15367" max="15367" width="17.28515625" style="1" customWidth="1"/>
    <col min="15368" max="15615" width="0" style="1" hidden="1" customWidth="1"/>
    <col min="15616" max="15616" width="11.42578125" style="1"/>
    <col min="15617" max="15617" width="74.5703125" style="1" customWidth="1"/>
    <col min="15618" max="15622" width="20.7109375" style="1" customWidth="1"/>
    <col min="15623" max="15623" width="17.28515625" style="1" customWidth="1"/>
    <col min="15624" max="15871" width="0" style="1" hidden="1" customWidth="1"/>
    <col min="15872" max="15872" width="11.42578125" style="1"/>
    <col min="15873" max="15873" width="74.5703125" style="1" customWidth="1"/>
    <col min="15874" max="15878" width="20.7109375" style="1" customWidth="1"/>
    <col min="15879" max="15879" width="17.28515625" style="1" customWidth="1"/>
    <col min="15880" max="16127" width="0" style="1" hidden="1" customWidth="1"/>
    <col min="16128" max="16128" width="11.42578125" style="1"/>
    <col min="16129" max="16129" width="74.5703125" style="1" customWidth="1"/>
    <col min="16130" max="16134" width="20.7109375" style="1" customWidth="1"/>
    <col min="16135" max="16135" width="17.28515625" style="1" customWidth="1"/>
    <col min="16136" max="16383" width="0" style="1" hidden="1" customWidth="1"/>
    <col min="16384" max="16384" width="11.42578125" style="1"/>
  </cols>
  <sheetData>
    <row r="1" spans="1:8" ht="58.15" customHeight="1">
      <c r="A1" s="117" t="s">
        <v>403</v>
      </c>
      <c r="B1" s="118"/>
      <c r="C1" s="118"/>
      <c r="D1" s="118"/>
      <c r="E1" s="118"/>
      <c r="F1" s="118"/>
      <c r="G1" s="119"/>
      <c r="H1" s="2"/>
    </row>
    <row r="2" spans="1:8" ht="14.45" customHeight="1">
      <c r="A2" s="87" t="s">
        <v>1</v>
      </c>
      <c r="B2" s="88"/>
      <c r="C2" s="88"/>
      <c r="D2" s="88"/>
      <c r="E2" s="88"/>
      <c r="F2" s="88"/>
      <c r="G2" s="89"/>
      <c r="H2" s="2"/>
    </row>
    <row r="3" spans="1:8" ht="14.45" customHeight="1">
      <c r="A3" s="93" t="s">
        <v>404</v>
      </c>
      <c r="B3" s="94"/>
      <c r="C3" s="94"/>
      <c r="D3" s="94"/>
      <c r="E3" s="94"/>
      <c r="F3" s="94"/>
      <c r="G3" s="95"/>
      <c r="H3" s="2"/>
    </row>
    <row r="4" spans="1:8" ht="14.45" customHeight="1">
      <c r="A4" s="93" t="s">
        <v>405</v>
      </c>
      <c r="B4" s="94"/>
      <c r="C4" s="94"/>
      <c r="D4" s="94"/>
      <c r="E4" s="94"/>
      <c r="F4" s="94"/>
      <c r="G4" s="95"/>
      <c r="H4" s="2"/>
    </row>
    <row r="5" spans="1:8" ht="14.45" customHeight="1">
      <c r="A5" s="93" t="s">
        <v>162</v>
      </c>
      <c r="B5" s="94"/>
      <c r="C5" s="94"/>
      <c r="D5" s="94"/>
      <c r="E5" s="94"/>
      <c r="F5" s="94"/>
      <c r="G5" s="95"/>
      <c r="H5" s="2"/>
    </row>
    <row r="6" spans="1:8" ht="14.45" customHeight="1">
      <c r="A6" s="102" t="s">
        <v>4</v>
      </c>
      <c r="B6" s="103"/>
      <c r="C6" s="103"/>
      <c r="D6" s="103"/>
      <c r="E6" s="103"/>
      <c r="F6" s="103"/>
      <c r="G6" s="104"/>
      <c r="H6" s="2"/>
    </row>
    <row r="7" spans="1:8" ht="14.45" customHeight="1">
      <c r="A7" s="89" t="s">
        <v>179</v>
      </c>
      <c r="B7" s="114" t="s">
        <v>294</v>
      </c>
      <c r="C7" s="115"/>
      <c r="D7" s="115"/>
      <c r="E7" s="115"/>
      <c r="F7" s="116"/>
      <c r="G7" s="108" t="s">
        <v>406</v>
      </c>
      <c r="H7" s="2"/>
    </row>
    <row r="8" spans="1:8" ht="30.95" customHeight="1">
      <c r="A8" s="104"/>
      <c r="B8" s="75" t="s">
        <v>296</v>
      </c>
      <c r="C8" s="31" t="s">
        <v>407</v>
      </c>
      <c r="D8" s="75" t="s">
        <v>298</v>
      </c>
      <c r="E8" s="75" t="s">
        <v>181</v>
      </c>
      <c r="F8" s="75" t="s">
        <v>199</v>
      </c>
      <c r="G8" s="108"/>
      <c r="H8" s="2"/>
    </row>
    <row r="9" spans="1:8" ht="15.2" customHeight="1">
      <c r="A9" s="42" t="s">
        <v>408</v>
      </c>
      <c r="B9" s="57">
        <v>645412855</v>
      </c>
      <c r="C9" s="57">
        <v>51304852.609999999</v>
      </c>
      <c r="D9" s="57">
        <v>696717707.61000001</v>
      </c>
      <c r="E9" s="57">
        <v>282745281.80000001</v>
      </c>
      <c r="F9" s="57">
        <v>277138347</v>
      </c>
      <c r="G9" s="57">
        <v>413972425.81</v>
      </c>
      <c r="H9" s="2"/>
    </row>
    <row r="10" spans="1:8" ht="15.2" customHeight="1">
      <c r="A10" s="44" t="s">
        <v>409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2"/>
    </row>
    <row r="11" spans="1:8" ht="15.2" customHeight="1">
      <c r="A11" s="44" t="s">
        <v>410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2"/>
    </row>
    <row r="12" spans="1:8" ht="15.2" customHeight="1">
      <c r="A12" s="44" t="s">
        <v>411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2"/>
    </row>
    <row r="13" spans="1:8" ht="15.2" customHeight="1">
      <c r="A13" s="44" t="s">
        <v>412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2"/>
    </row>
    <row r="14" spans="1:8" ht="15.2" customHeight="1">
      <c r="A14" s="44" t="s">
        <v>413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2"/>
    </row>
    <row r="15" spans="1:8" ht="15.2" customHeight="1">
      <c r="A15" s="44" t="s">
        <v>414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2"/>
    </row>
    <row r="16" spans="1:8" ht="15.2" customHeight="1">
      <c r="A16" s="44" t="s">
        <v>415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2"/>
    </row>
    <row r="17" spans="1:8" ht="15.2" customHeight="1">
      <c r="A17" s="44" t="s">
        <v>416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2"/>
    </row>
    <row r="18" spans="1:8" ht="15.2" customHeight="1">
      <c r="A18" s="44" t="s">
        <v>417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2"/>
    </row>
    <row r="19" spans="1:8" ht="15.2" customHeight="1">
      <c r="A19" s="44" t="s">
        <v>418</v>
      </c>
      <c r="B19" s="11">
        <v>645412855</v>
      </c>
      <c r="C19" s="11">
        <v>51304852.609999999</v>
      </c>
      <c r="D19" s="11">
        <v>696717707.61000001</v>
      </c>
      <c r="E19" s="11">
        <v>282745281.80000001</v>
      </c>
      <c r="F19" s="11">
        <v>277138347</v>
      </c>
      <c r="G19" s="11">
        <v>413972425.81</v>
      </c>
      <c r="H19" s="2"/>
    </row>
    <row r="20" spans="1:8" ht="15.2" customHeight="1">
      <c r="A20" s="44" t="s">
        <v>419</v>
      </c>
      <c r="B20" s="11">
        <v>645412855</v>
      </c>
      <c r="C20" s="11">
        <v>51304852.609999999</v>
      </c>
      <c r="D20" s="11">
        <v>696717707.61000001</v>
      </c>
      <c r="E20" s="11">
        <v>282745281.80000001</v>
      </c>
      <c r="F20" s="11">
        <v>277138347</v>
      </c>
      <c r="G20" s="11">
        <v>413972425.81</v>
      </c>
      <c r="H20" s="2"/>
    </row>
    <row r="21" spans="1:8" ht="15.2" customHeight="1">
      <c r="A21" s="44" t="s">
        <v>420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2"/>
    </row>
    <row r="22" spans="1:8" ht="15.2" customHeight="1">
      <c r="A22" s="44" t="s">
        <v>421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2"/>
    </row>
    <row r="23" spans="1:8" ht="15.2" customHeight="1">
      <c r="A23" s="44" t="s">
        <v>422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2"/>
    </row>
    <row r="24" spans="1:8" ht="15.2" customHeight="1">
      <c r="A24" s="44" t="s">
        <v>423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2"/>
    </row>
    <row r="25" spans="1:8" ht="15.2" customHeight="1">
      <c r="A25" s="44" t="s">
        <v>424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2"/>
    </row>
    <row r="26" spans="1:8" ht="15.2" customHeight="1">
      <c r="A26" s="44" t="s">
        <v>425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2"/>
    </row>
    <row r="27" spans="1:8" ht="15.2" customHeight="1">
      <c r="A27" s="44" t="s">
        <v>426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2"/>
    </row>
    <row r="28" spans="1:8">
      <c r="A28" s="78" t="s">
        <v>427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2"/>
    </row>
    <row r="29" spans="1:8" ht="15.2" customHeight="1">
      <c r="A29" s="44" t="s">
        <v>428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2"/>
    </row>
    <row r="30" spans="1:8" ht="15.2" customHeight="1">
      <c r="A30" s="44" t="s">
        <v>429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2"/>
    </row>
    <row r="31" spans="1:8" ht="15.2" customHeight="1">
      <c r="A31" s="44" t="s">
        <v>430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2"/>
    </row>
    <row r="32" spans="1:8" ht="15.2" customHeight="1">
      <c r="A32" s="44" t="s">
        <v>431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2"/>
    </row>
    <row r="33" spans="1:8" ht="15.2" customHeight="1">
      <c r="A33" s="44" t="s">
        <v>432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2"/>
    </row>
    <row r="34" spans="1:8" ht="15.2" customHeight="1">
      <c r="A34" s="44" t="s">
        <v>433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2"/>
    </row>
    <row r="35" spans="1:8" ht="15.2" customHeight="1">
      <c r="A35" s="44" t="s">
        <v>434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2"/>
    </row>
    <row r="36" spans="1:8" ht="15.2" customHeight="1">
      <c r="A36" s="44" t="s">
        <v>435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2"/>
    </row>
    <row r="37" spans="1:8" ht="30.2" customHeight="1">
      <c r="A37" s="78" t="s">
        <v>436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2"/>
    </row>
    <row r="38" spans="1:8">
      <c r="A38" s="78" t="s">
        <v>437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2"/>
    </row>
    <row r="39" spans="1:8" ht="30.2" customHeight="1">
      <c r="A39" s="78" t="s">
        <v>438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2"/>
    </row>
    <row r="40" spans="1:8">
      <c r="A40" s="78" t="s">
        <v>439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2"/>
    </row>
    <row r="41" spans="1:8">
      <c r="A41" s="78" t="s">
        <v>440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2"/>
    </row>
    <row r="42" spans="1:8" ht="14.45" customHeight="1">
      <c r="A42" s="78"/>
      <c r="B42" s="69"/>
      <c r="C42" s="69"/>
      <c r="D42" s="69"/>
      <c r="E42" s="69"/>
      <c r="F42" s="69"/>
      <c r="G42" s="69"/>
      <c r="H42" s="2"/>
    </row>
    <row r="43" spans="1:8" ht="15.2" customHeight="1">
      <c r="A43" s="47" t="s">
        <v>441</v>
      </c>
      <c r="B43" s="12">
        <v>0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2"/>
    </row>
    <row r="44" spans="1:8" ht="15.2" customHeight="1">
      <c r="A44" s="44" t="s">
        <v>442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2"/>
    </row>
    <row r="45" spans="1:8">
      <c r="A45" s="78" t="s">
        <v>410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2"/>
    </row>
    <row r="46" spans="1:8">
      <c r="A46" s="78" t="s">
        <v>411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2"/>
    </row>
    <row r="47" spans="1:8">
      <c r="A47" s="78" t="s">
        <v>412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2"/>
    </row>
    <row r="48" spans="1:8">
      <c r="A48" s="78" t="s">
        <v>413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2"/>
    </row>
    <row r="49" spans="1:8">
      <c r="A49" s="78" t="s">
        <v>414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2"/>
    </row>
    <row r="50" spans="1:8">
      <c r="A50" s="78" t="s">
        <v>415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2"/>
    </row>
    <row r="51" spans="1:8">
      <c r="A51" s="78" t="s">
        <v>416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2"/>
    </row>
    <row r="52" spans="1:8">
      <c r="A52" s="78" t="s">
        <v>417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2"/>
    </row>
    <row r="53" spans="1:8" ht="15.2" customHeight="1">
      <c r="A53" s="44" t="s">
        <v>418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2"/>
    </row>
    <row r="54" spans="1:8">
      <c r="A54" s="78" t="s">
        <v>419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2"/>
    </row>
    <row r="55" spans="1:8">
      <c r="A55" s="78" t="s">
        <v>420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2"/>
    </row>
    <row r="56" spans="1:8">
      <c r="A56" s="78" t="s">
        <v>421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2"/>
    </row>
    <row r="57" spans="1:8">
      <c r="A57" s="79" t="s">
        <v>422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2"/>
    </row>
    <row r="58" spans="1:8">
      <c r="A58" s="78" t="s">
        <v>423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2"/>
    </row>
    <row r="59" spans="1:8">
      <c r="A59" s="78" t="s">
        <v>424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2"/>
    </row>
    <row r="60" spans="1:8">
      <c r="A60" s="78" t="s">
        <v>425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2"/>
    </row>
    <row r="61" spans="1:8" ht="15.2" customHeight="1">
      <c r="A61" s="44" t="s">
        <v>426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2"/>
    </row>
    <row r="62" spans="1:8">
      <c r="A62" s="78" t="s">
        <v>427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2"/>
    </row>
    <row r="63" spans="1:8">
      <c r="A63" s="78" t="s">
        <v>428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2"/>
    </row>
    <row r="64" spans="1:8">
      <c r="A64" s="78" t="s">
        <v>429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2"/>
    </row>
    <row r="65" spans="1:8">
      <c r="A65" s="78" t="s">
        <v>430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2"/>
    </row>
    <row r="66" spans="1:8">
      <c r="A66" s="78" t="s">
        <v>431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2"/>
    </row>
    <row r="67" spans="1:8">
      <c r="A67" s="78" t="s">
        <v>432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2"/>
    </row>
    <row r="68" spans="1:8">
      <c r="A68" s="78" t="s">
        <v>433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2"/>
    </row>
    <row r="69" spans="1:8">
      <c r="A69" s="78" t="s">
        <v>434</v>
      </c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2"/>
    </row>
    <row r="70" spans="1:8">
      <c r="A70" s="78" t="s">
        <v>435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2"/>
    </row>
    <row r="71" spans="1:8">
      <c r="A71" s="78" t="s">
        <v>443</v>
      </c>
      <c r="B71" s="80">
        <v>0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2"/>
    </row>
    <row r="72" spans="1:8">
      <c r="A72" s="78" t="s">
        <v>437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2"/>
    </row>
    <row r="73" spans="1:8" ht="30.2" customHeight="1">
      <c r="A73" s="78" t="s">
        <v>438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2"/>
    </row>
    <row r="74" spans="1:8">
      <c r="A74" s="78" t="s">
        <v>439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2"/>
    </row>
    <row r="75" spans="1:8">
      <c r="A75" s="78" t="s">
        <v>440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2"/>
    </row>
    <row r="76" spans="1:8" ht="14.45" customHeight="1">
      <c r="A76" s="58"/>
      <c r="B76" s="58"/>
      <c r="C76" s="58"/>
      <c r="D76" s="58"/>
      <c r="E76" s="58"/>
      <c r="F76" s="58"/>
      <c r="G76" s="58"/>
      <c r="H76" s="2"/>
    </row>
    <row r="77" spans="1:8" ht="15.2" customHeight="1">
      <c r="A77" s="47" t="s">
        <v>375</v>
      </c>
      <c r="B77" s="12">
        <v>645412855</v>
      </c>
      <c r="C77" s="12">
        <v>51304852.609999999</v>
      </c>
      <c r="D77" s="12">
        <v>696717707.61000001</v>
      </c>
      <c r="E77" s="12">
        <v>282745281.80000001</v>
      </c>
      <c r="F77" s="12">
        <v>277138347</v>
      </c>
      <c r="G77" s="12">
        <v>413972425.81</v>
      </c>
      <c r="H77" s="2"/>
    </row>
    <row r="78" spans="1:8" ht="14.45" customHeight="1">
      <c r="A78" s="59"/>
      <c r="B78" s="55"/>
      <c r="C78" s="55"/>
      <c r="D78" s="55"/>
      <c r="E78" s="55"/>
      <c r="F78" s="55"/>
      <c r="G78" s="55"/>
      <c r="H78" s="2"/>
    </row>
    <row r="79" spans="1:8">
      <c r="A79" s="19"/>
      <c r="B79" s="19"/>
      <c r="C79" s="19"/>
      <c r="D79" s="19"/>
      <c r="E79" s="19"/>
      <c r="F79" s="19"/>
      <c r="G79" s="19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35433070866141736" right="0.35433070866141736" top="0.59055118110236227" bottom="0.39370078740157483" header="0.51181102362204722" footer="0.51181102362204722"/>
  <pageSetup scale="5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3800F-288C-4376-8557-B63446423ABD}">
  <sheetPr>
    <pageSetUpPr fitToPage="1"/>
  </sheetPr>
  <dimension ref="A1:IU31"/>
  <sheetViews>
    <sheetView tabSelected="1" workbookViewId="0">
      <selection activeCell="B9" sqref="B9"/>
    </sheetView>
  </sheetViews>
  <sheetFormatPr baseColWidth="10" defaultRowHeight="15"/>
  <cols>
    <col min="1" max="1" width="112" style="1" customWidth="1"/>
    <col min="2" max="6" width="20.7109375" style="1" customWidth="1"/>
    <col min="7" max="7" width="17.5703125" style="1" customWidth="1"/>
    <col min="8" max="255" width="10.85546875" style="1" hidden="1" customWidth="1"/>
    <col min="256" max="256" width="11.42578125" style="1"/>
    <col min="257" max="257" width="112" style="1" customWidth="1"/>
    <col min="258" max="262" width="20.7109375" style="1" customWidth="1"/>
    <col min="263" max="263" width="17.5703125" style="1" customWidth="1"/>
    <col min="264" max="511" width="0" style="1" hidden="1" customWidth="1"/>
    <col min="512" max="512" width="11.42578125" style="1"/>
    <col min="513" max="513" width="112" style="1" customWidth="1"/>
    <col min="514" max="518" width="20.7109375" style="1" customWidth="1"/>
    <col min="519" max="519" width="17.5703125" style="1" customWidth="1"/>
    <col min="520" max="767" width="0" style="1" hidden="1" customWidth="1"/>
    <col min="768" max="768" width="11.42578125" style="1"/>
    <col min="769" max="769" width="112" style="1" customWidth="1"/>
    <col min="770" max="774" width="20.7109375" style="1" customWidth="1"/>
    <col min="775" max="775" width="17.5703125" style="1" customWidth="1"/>
    <col min="776" max="1023" width="0" style="1" hidden="1" customWidth="1"/>
    <col min="1024" max="1024" width="11.42578125" style="1"/>
    <col min="1025" max="1025" width="112" style="1" customWidth="1"/>
    <col min="1026" max="1030" width="20.7109375" style="1" customWidth="1"/>
    <col min="1031" max="1031" width="17.5703125" style="1" customWidth="1"/>
    <col min="1032" max="1279" width="0" style="1" hidden="1" customWidth="1"/>
    <col min="1280" max="1280" width="11.42578125" style="1"/>
    <col min="1281" max="1281" width="112" style="1" customWidth="1"/>
    <col min="1282" max="1286" width="20.7109375" style="1" customWidth="1"/>
    <col min="1287" max="1287" width="17.5703125" style="1" customWidth="1"/>
    <col min="1288" max="1535" width="0" style="1" hidden="1" customWidth="1"/>
    <col min="1536" max="1536" width="11.42578125" style="1"/>
    <col min="1537" max="1537" width="112" style="1" customWidth="1"/>
    <col min="1538" max="1542" width="20.7109375" style="1" customWidth="1"/>
    <col min="1543" max="1543" width="17.5703125" style="1" customWidth="1"/>
    <col min="1544" max="1791" width="0" style="1" hidden="1" customWidth="1"/>
    <col min="1792" max="1792" width="11.42578125" style="1"/>
    <col min="1793" max="1793" width="112" style="1" customWidth="1"/>
    <col min="1794" max="1798" width="20.7109375" style="1" customWidth="1"/>
    <col min="1799" max="1799" width="17.5703125" style="1" customWidth="1"/>
    <col min="1800" max="2047" width="0" style="1" hidden="1" customWidth="1"/>
    <col min="2048" max="2048" width="11.42578125" style="1"/>
    <col min="2049" max="2049" width="112" style="1" customWidth="1"/>
    <col min="2050" max="2054" width="20.7109375" style="1" customWidth="1"/>
    <col min="2055" max="2055" width="17.5703125" style="1" customWidth="1"/>
    <col min="2056" max="2303" width="0" style="1" hidden="1" customWidth="1"/>
    <col min="2304" max="2304" width="11.42578125" style="1"/>
    <col min="2305" max="2305" width="112" style="1" customWidth="1"/>
    <col min="2306" max="2310" width="20.7109375" style="1" customWidth="1"/>
    <col min="2311" max="2311" width="17.5703125" style="1" customWidth="1"/>
    <col min="2312" max="2559" width="0" style="1" hidden="1" customWidth="1"/>
    <col min="2560" max="2560" width="11.42578125" style="1"/>
    <col min="2561" max="2561" width="112" style="1" customWidth="1"/>
    <col min="2562" max="2566" width="20.7109375" style="1" customWidth="1"/>
    <col min="2567" max="2567" width="17.5703125" style="1" customWidth="1"/>
    <col min="2568" max="2815" width="0" style="1" hidden="1" customWidth="1"/>
    <col min="2816" max="2816" width="11.42578125" style="1"/>
    <col min="2817" max="2817" width="112" style="1" customWidth="1"/>
    <col min="2818" max="2822" width="20.7109375" style="1" customWidth="1"/>
    <col min="2823" max="2823" width="17.5703125" style="1" customWidth="1"/>
    <col min="2824" max="3071" width="0" style="1" hidden="1" customWidth="1"/>
    <col min="3072" max="3072" width="11.42578125" style="1"/>
    <col min="3073" max="3073" width="112" style="1" customWidth="1"/>
    <col min="3074" max="3078" width="20.7109375" style="1" customWidth="1"/>
    <col min="3079" max="3079" width="17.5703125" style="1" customWidth="1"/>
    <col min="3080" max="3327" width="0" style="1" hidden="1" customWidth="1"/>
    <col min="3328" max="3328" width="11.42578125" style="1"/>
    <col min="3329" max="3329" width="112" style="1" customWidth="1"/>
    <col min="3330" max="3334" width="20.7109375" style="1" customWidth="1"/>
    <col min="3335" max="3335" width="17.5703125" style="1" customWidth="1"/>
    <col min="3336" max="3583" width="0" style="1" hidden="1" customWidth="1"/>
    <col min="3584" max="3584" width="11.42578125" style="1"/>
    <col min="3585" max="3585" width="112" style="1" customWidth="1"/>
    <col min="3586" max="3590" width="20.7109375" style="1" customWidth="1"/>
    <col min="3591" max="3591" width="17.5703125" style="1" customWidth="1"/>
    <col min="3592" max="3839" width="0" style="1" hidden="1" customWidth="1"/>
    <col min="3840" max="3840" width="11.42578125" style="1"/>
    <col min="3841" max="3841" width="112" style="1" customWidth="1"/>
    <col min="3842" max="3846" width="20.7109375" style="1" customWidth="1"/>
    <col min="3847" max="3847" width="17.5703125" style="1" customWidth="1"/>
    <col min="3848" max="4095" width="0" style="1" hidden="1" customWidth="1"/>
    <col min="4096" max="4096" width="11.42578125" style="1"/>
    <col min="4097" max="4097" width="112" style="1" customWidth="1"/>
    <col min="4098" max="4102" width="20.7109375" style="1" customWidth="1"/>
    <col min="4103" max="4103" width="17.5703125" style="1" customWidth="1"/>
    <col min="4104" max="4351" width="0" style="1" hidden="1" customWidth="1"/>
    <col min="4352" max="4352" width="11.42578125" style="1"/>
    <col min="4353" max="4353" width="112" style="1" customWidth="1"/>
    <col min="4354" max="4358" width="20.7109375" style="1" customWidth="1"/>
    <col min="4359" max="4359" width="17.5703125" style="1" customWidth="1"/>
    <col min="4360" max="4607" width="0" style="1" hidden="1" customWidth="1"/>
    <col min="4608" max="4608" width="11.42578125" style="1"/>
    <col min="4609" max="4609" width="112" style="1" customWidth="1"/>
    <col min="4610" max="4614" width="20.7109375" style="1" customWidth="1"/>
    <col min="4615" max="4615" width="17.5703125" style="1" customWidth="1"/>
    <col min="4616" max="4863" width="0" style="1" hidden="1" customWidth="1"/>
    <col min="4864" max="4864" width="11.42578125" style="1"/>
    <col min="4865" max="4865" width="112" style="1" customWidth="1"/>
    <col min="4866" max="4870" width="20.7109375" style="1" customWidth="1"/>
    <col min="4871" max="4871" width="17.5703125" style="1" customWidth="1"/>
    <col min="4872" max="5119" width="0" style="1" hidden="1" customWidth="1"/>
    <col min="5120" max="5120" width="11.42578125" style="1"/>
    <col min="5121" max="5121" width="112" style="1" customWidth="1"/>
    <col min="5122" max="5126" width="20.7109375" style="1" customWidth="1"/>
    <col min="5127" max="5127" width="17.5703125" style="1" customWidth="1"/>
    <col min="5128" max="5375" width="0" style="1" hidden="1" customWidth="1"/>
    <col min="5376" max="5376" width="11.42578125" style="1"/>
    <col min="5377" max="5377" width="112" style="1" customWidth="1"/>
    <col min="5378" max="5382" width="20.7109375" style="1" customWidth="1"/>
    <col min="5383" max="5383" width="17.5703125" style="1" customWidth="1"/>
    <col min="5384" max="5631" width="0" style="1" hidden="1" customWidth="1"/>
    <col min="5632" max="5632" width="11.42578125" style="1"/>
    <col min="5633" max="5633" width="112" style="1" customWidth="1"/>
    <col min="5634" max="5638" width="20.7109375" style="1" customWidth="1"/>
    <col min="5639" max="5639" width="17.5703125" style="1" customWidth="1"/>
    <col min="5640" max="5887" width="0" style="1" hidden="1" customWidth="1"/>
    <col min="5888" max="5888" width="11.42578125" style="1"/>
    <col min="5889" max="5889" width="112" style="1" customWidth="1"/>
    <col min="5890" max="5894" width="20.7109375" style="1" customWidth="1"/>
    <col min="5895" max="5895" width="17.5703125" style="1" customWidth="1"/>
    <col min="5896" max="6143" width="0" style="1" hidden="1" customWidth="1"/>
    <col min="6144" max="6144" width="11.42578125" style="1"/>
    <col min="6145" max="6145" width="112" style="1" customWidth="1"/>
    <col min="6146" max="6150" width="20.7109375" style="1" customWidth="1"/>
    <col min="6151" max="6151" width="17.5703125" style="1" customWidth="1"/>
    <col min="6152" max="6399" width="0" style="1" hidden="1" customWidth="1"/>
    <col min="6400" max="6400" width="11.42578125" style="1"/>
    <col min="6401" max="6401" width="112" style="1" customWidth="1"/>
    <col min="6402" max="6406" width="20.7109375" style="1" customWidth="1"/>
    <col min="6407" max="6407" width="17.5703125" style="1" customWidth="1"/>
    <col min="6408" max="6655" width="0" style="1" hidden="1" customWidth="1"/>
    <col min="6656" max="6656" width="11.42578125" style="1"/>
    <col min="6657" max="6657" width="112" style="1" customWidth="1"/>
    <col min="6658" max="6662" width="20.7109375" style="1" customWidth="1"/>
    <col min="6663" max="6663" width="17.5703125" style="1" customWidth="1"/>
    <col min="6664" max="6911" width="0" style="1" hidden="1" customWidth="1"/>
    <col min="6912" max="6912" width="11.42578125" style="1"/>
    <col min="6913" max="6913" width="112" style="1" customWidth="1"/>
    <col min="6914" max="6918" width="20.7109375" style="1" customWidth="1"/>
    <col min="6919" max="6919" width="17.5703125" style="1" customWidth="1"/>
    <col min="6920" max="7167" width="0" style="1" hidden="1" customWidth="1"/>
    <col min="7168" max="7168" width="11.42578125" style="1"/>
    <col min="7169" max="7169" width="112" style="1" customWidth="1"/>
    <col min="7170" max="7174" width="20.7109375" style="1" customWidth="1"/>
    <col min="7175" max="7175" width="17.5703125" style="1" customWidth="1"/>
    <col min="7176" max="7423" width="0" style="1" hidden="1" customWidth="1"/>
    <col min="7424" max="7424" width="11.42578125" style="1"/>
    <col min="7425" max="7425" width="112" style="1" customWidth="1"/>
    <col min="7426" max="7430" width="20.7109375" style="1" customWidth="1"/>
    <col min="7431" max="7431" width="17.5703125" style="1" customWidth="1"/>
    <col min="7432" max="7679" width="0" style="1" hidden="1" customWidth="1"/>
    <col min="7680" max="7680" width="11.42578125" style="1"/>
    <col min="7681" max="7681" width="112" style="1" customWidth="1"/>
    <col min="7682" max="7686" width="20.7109375" style="1" customWidth="1"/>
    <col min="7687" max="7687" width="17.5703125" style="1" customWidth="1"/>
    <col min="7688" max="7935" width="0" style="1" hidden="1" customWidth="1"/>
    <col min="7936" max="7936" width="11.42578125" style="1"/>
    <col min="7937" max="7937" width="112" style="1" customWidth="1"/>
    <col min="7938" max="7942" width="20.7109375" style="1" customWidth="1"/>
    <col min="7943" max="7943" width="17.5703125" style="1" customWidth="1"/>
    <col min="7944" max="8191" width="0" style="1" hidden="1" customWidth="1"/>
    <col min="8192" max="8192" width="11.42578125" style="1"/>
    <col min="8193" max="8193" width="112" style="1" customWidth="1"/>
    <col min="8194" max="8198" width="20.7109375" style="1" customWidth="1"/>
    <col min="8199" max="8199" width="17.5703125" style="1" customWidth="1"/>
    <col min="8200" max="8447" width="0" style="1" hidden="1" customWidth="1"/>
    <col min="8448" max="8448" width="11.42578125" style="1"/>
    <col min="8449" max="8449" width="112" style="1" customWidth="1"/>
    <col min="8450" max="8454" width="20.7109375" style="1" customWidth="1"/>
    <col min="8455" max="8455" width="17.5703125" style="1" customWidth="1"/>
    <col min="8456" max="8703" width="0" style="1" hidden="1" customWidth="1"/>
    <col min="8704" max="8704" width="11.42578125" style="1"/>
    <col min="8705" max="8705" width="112" style="1" customWidth="1"/>
    <col min="8706" max="8710" width="20.7109375" style="1" customWidth="1"/>
    <col min="8711" max="8711" width="17.5703125" style="1" customWidth="1"/>
    <col min="8712" max="8959" width="0" style="1" hidden="1" customWidth="1"/>
    <col min="8960" max="8960" width="11.42578125" style="1"/>
    <col min="8961" max="8961" width="112" style="1" customWidth="1"/>
    <col min="8962" max="8966" width="20.7109375" style="1" customWidth="1"/>
    <col min="8967" max="8967" width="17.5703125" style="1" customWidth="1"/>
    <col min="8968" max="9215" width="0" style="1" hidden="1" customWidth="1"/>
    <col min="9216" max="9216" width="11.42578125" style="1"/>
    <col min="9217" max="9217" width="112" style="1" customWidth="1"/>
    <col min="9218" max="9222" width="20.7109375" style="1" customWidth="1"/>
    <col min="9223" max="9223" width="17.5703125" style="1" customWidth="1"/>
    <col min="9224" max="9471" width="0" style="1" hidden="1" customWidth="1"/>
    <col min="9472" max="9472" width="11.42578125" style="1"/>
    <col min="9473" max="9473" width="112" style="1" customWidth="1"/>
    <col min="9474" max="9478" width="20.7109375" style="1" customWidth="1"/>
    <col min="9479" max="9479" width="17.5703125" style="1" customWidth="1"/>
    <col min="9480" max="9727" width="0" style="1" hidden="1" customWidth="1"/>
    <col min="9728" max="9728" width="11.42578125" style="1"/>
    <col min="9729" max="9729" width="112" style="1" customWidth="1"/>
    <col min="9730" max="9734" width="20.7109375" style="1" customWidth="1"/>
    <col min="9735" max="9735" width="17.5703125" style="1" customWidth="1"/>
    <col min="9736" max="9983" width="0" style="1" hidden="1" customWidth="1"/>
    <col min="9984" max="9984" width="11.42578125" style="1"/>
    <col min="9985" max="9985" width="112" style="1" customWidth="1"/>
    <col min="9986" max="9990" width="20.7109375" style="1" customWidth="1"/>
    <col min="9991" max="9991" width="17.5703125" style="1" customWidth="1"/>
    <col min="9992" max="10239" width="0" style="1" hidden="1" customWidth="1"/>
    <col min="10240" max="10240" width="11.42578125" style="1"/>
    <col min="10241" max="10241" width="112" style="1" customWidth="1"/>
    <col min="10242" max="10246" width="20.7109375" style="1" customWidth="1"/>
    <col min="10247" max="10247" width="17.5703125" style="1" customWidth="1"/>
    <col min="10248" max="10495" width="0" style="1" hidden="1" customWidth="1"/>
    <col min="10496" max="10496" width="11.42578125" style="1"/>
    <col min="10497" max="10497" width="112" style="1" customWidth="1"/>
    <col min="10498" max="10502" width="20.7109375" style="1" customWidth="1"/>
    <col min="10503" max="10503" width="17.5703125" style="1" customWidth="1"/>
    <col min="10504" max="10751" width="0" style="1" hidden="1" customWidth="1"/>
    <col min="10752" max="10752" width="11.42578125" style="1"/>
    <col min="10753" max="10753" width="112" style="1" customWidth="1"/>
    <col min="10754" max="10758" width="20.7109375" style="1" customWidth="1"/>
    <col min="10759" max="10759" width="17.5703125" style="1" customWidth="1"/>
    <col min="10760" max="11007" width="0" style="1" hidden="1" customWidth="1"/>
    <col min="11008" max="11008" width="11.42578125" style="1"/>
    <col min="11009" max="11009" width="112" style="1" customWidth="1"/>
    <col min="11010" max="11014" width="20.7109375" style="1" customWidth="1"/>
    <col min="11015" max="11015" width="17.5703125" style="1" customWidth="1"/>
    <col min="11016" max="11263" width="0" style="1" hidden="1" customWidth="1"/>
    <col min="11264" max="11264" width="11.42578125" style="1"/>
    <col min="11265" max="11265" width="112" style="1" customWidth="1"/>
    <col min="11266" max="11270" width="20.7109375" style="1" customWidth="1"/>
    <col min="11271" max="11271" width="17.5703125" style="1" customWidth="1"/>
    <col min="11272" max="11519" width="0" style="1" hidden="1" customWidth="1"/>
    <col min="11520" max="11520" width="11.42578125" style="1"/>
    <col min="11521" max="11521" width="112" style="1" customWidth="1"/>
    <col min="11522" max="11526" width="20.7109375" style="1" customWidth="1"/>
    <col min="11527" max="11527" width="17.5703125" style="1" customWidth="1"/>
    <col min="11528" max="11775" width="0" style="1" hidden="1" customWidth="1"/>
    <col min="11776" max="11776" width="11.42578125" style="1"/>
    <col min="11777" max="11777" width="112" style="1" customWidth="1"/>
    <col min="11778" max="11782" width="20.7109375" style="1" customWidth="1"/>
    <col min="11783" max="11783" width="17.5703125" style="1" customWidth="1"/>
    <col min="11784" max="12031" width="0" style="1" hidden="1" customWidth="1"/>
    <col min="12032" max="12032" width="11.42578125" style="1"/>
    <col min="12033" max="12033" width="112" style="1" customWidth="1"/>
    <col min="12034" max="12038" width="20.7109375" style="1" customWidth="1"/>
    <col min="12039" max="12039" width="17.5703125" style="1" customWidth="1"/>
    <col min="12040" max="12287" width="0" style="1" hidden="1" customWidth="1"/>
    <col min="12288" max="12288" width="11.42578125" style="1"/>
    <col min="12289" max="12289" width="112" style="1" customWidth="1"/>
    <col min="12290" max="12294" width="20.7109375" style="1" customWidth="1"/>
    <col min="12295" max="12295" width="17.5703125" style="1" customWidth="1"/>
    <col min="12296" max="12543" width="0" style="1" hidden="1" customWidth="1"/>
    <col min="12544" max="12544" width="11.42578125" style="1"/>
    <col min="12545" max="12545" width="112" style="1" customWidth="1"/>
    <col min="12546" max="12550" width="20.7109375" style="1" customWidth="1"/>
    <col min="12551" max="12551" width="17.5703125" style="1" customWidth="1"/>
    <col min="12552" max="12799" width="0" style="1" hidden="1" customWidth="1"/>
    <col min="12800" max="12800" width="11.42578125" style="1"/>
    <col min="12801" max="12801" width="112" style="1" customWidth="1"/>
    <col min="12802" max="12806" width="20.7109375" style="1" customWidth="1"/>
    <col min="12807" max="12807" width="17.5703125" style="1" customWidth="1"/>
    <col min="12808" max="13055" width="0" style="1" hidden="1" customWidth="1"/>
    <col min="13056" max="13056" width="11.42578125" style="1"/>
    <col min="13057" max="13057" width="112" style="1" customWidth="1"/>
    <col min="13058" max="13062" width="20.7109375" style="1" customWidth="1"/>
    <col min="13063" max="13063" width="17.5703125" style="1" customWidth="1"/>
    <col min="13064" max="13311" width="0" style="1" hidden="1" customWidth="1"/>
    <col min="13312" max="13312" width="11.42578125" style="1"/>
    <col min="13313" max="13313" width="112" style="1" customWidth="1"/>
    <col min="13314" max="13318" width="20.7109375" style="1" customWidth="1"/>
    <col min="13319" max="13319" width="17.5703125" style="1" customWidth="1"/>
    <col min="13320" max="13567" width="0" style="1" hidden="1" customWidth="1"/>
    <col min="13568" max="13568" width="11.42578125" style="1"/>
    <col min="13569" max="13569" width="112" style="1" customWidth="1"/>
    <col min="13570" max="13574" width="20.7109375" style="1" customWidth="1"/>
    <col min="13575" max="13575" width="17.5703125" style="1" customWidth="1"/>
    <col min="13576" max="13823" width="0" style="1" hidden="1" customWidth="1"/>
    <col min="13824" max="13824" width="11.42578125" style="1"/>
    <col min="13825" max="13825" width="112" style="1" customWidth="1"/>
    <col min="13826" max="13830" width="20.7109375" style="1" customWidth="1"/>
    <col min="13831" max="13831" width="17.5703125" style="1" customWidth="1"/>
    <col min="13832" max="14079" width="0" style="1" hidden="1" customWidth="1"/>
    <col min="14080" max="14080" width="11.42578125" style="1"/>
    <col min="14081" max="14081" width="112" style="1" customWidth="1"/>
    <col min="14082" max="14086" width="20.7109375" style="1" customWidth="1"/>
    <col min="14087" max="14087" width="17.5703125" style="1" customWidth="1"/>
    <col min="14088" max="14335" width="0" style="1" hidden="1" customWidth="1"/>
    <col min="14336" max="14336" width="11.42578125" style="1"/>
    <col min="14337" max="14337" width="112" style="1" customWidth="1"/>
    <col min="14338" max="14342" width="20.7109375" style="1" customWidth="1"/>
    <col min="14343" max="14343" width="17.5703125" style="1" customWidth="1"/>
    <col min="14344" max="14591" width="0" style="1" hidden="1" customWidth="1"/>
    <col min="14592" max="14592" width="11.42578125" style="1"/>
    <col min="14593" max="14593" width="112" style="1" customWidth="1"/>
    <col min="14594" max="14598" width="20.7109375" style="1" customWidth="1"/>
    <col min="14599" max="14599" width="17.5703125" style="1" customWidth="1"/>
    <col min="14600" max="14847" width="0" style="1" hidden="1" customWidth="1"/>
    <col min="14848" max="14848" width="11.42578125" style="1"/>
    <col min="14849" max="14849" width="112" style="1" customWidth="1"/>
    <col min="14850" max="14854" width="20.7109375" style="1" customWidth="1"/>
    <col min="14855" max="14855" width="17.5703125" style="1" customWidth="1"/>
    <col min="14856" max="15103" width="0" style="1" hidden="1" customWidth="1"/>
    <col min="15104" max="15104" width="11.42578125" style="1"/>
    <col min="15105" max="15105" width="112" style="1" customWidth="1"/>
    <col min="15106" max="15110" width="20.7109375" style="1" customWidth="1"/>
    <col min="15111" max="15111" width="17.5703125" style="1" customWidth="1"/>
    <col min="15112" max="15359" width="0" style="1" hidden="1" customWidth="1"/>
    <col min="15360" max="15360" width="11.42578125" style="1"/>
    <col min="15361" max="15361" width="112" style="1" customWidth="1"/>
    <col min="15362" max="15366" width="20.7109375" style="1" customWidth="1"/>
    <col min="15367" max="15367" width="17.5703125" style="1" customWidth="1"/>
    <col min="15368" max="15615" width="0" style="1" hidden="1" customWidth="1"/>
    <col min="15616" max="15616" width="11.42578125" style="1"/>
    <col min="15617" max="15617" width="112" style="1" customWidth="1"/>
    <col min="15618" max="15622" width="20.7109375" style="1" customWidth="1"/>
    <col min="15623" max="15623" width="17.5703125" style="1" customWidth="1"/>
    <col min="15624" max="15871" width="0" style="1" hidden="1" customWidth="1"/>
    <col min="15872" max="15872" width="11.42578125" style="1"/>
    <col min="15873" max="15873" width="112" style="1" customWidth="1"/>
    <col min="15874" max="15878" width="20.7109375" style="1" customWidth="1"/>
    <col min="15879" max="15879" width="17.5703125" style="1" customWidth="1"/>
    <col min="15880" max="16127" width="0" style="1" hidden="1" customWidth="1"/>
    <col min="16128" max="16128" width="11.42578125" style="1"/>
    <col min="16129" max="16129" width="112" style="1" customWidth="1"/>
    <col min="16130" max="16134" width="20.7109375" style="1" customWidth="1"/>
    <col min="16135" max="16135" width="17.5703125" style="1" customWidth="1"/>
    <col min="16136" max="16383" width="0" style="1" hidden="1" customWidth="1"/>
    <col min="16384" max="16384" width="11.42578125" style="1"/>
  </cols>
  <sheetData>
    <row r="1" spans="1:8" ht="54.4" customHeight="1">
      <c r="A1" s="109" t="s">
        <v>444</v>
      </c>
      <c r="B1" s="109"/>
      <c r="C1" s="109"/>
      <c r="D1" s="109"/>
      <c r="E1" s="109"/>
      <c r="F1" s="109"/>
      <c r="G1" s="109"/>
    </row>
    <row r="2" spans="1:8" ht="14.45" customHeight="1">
      <c r="A2" s="87" t="s">
        <v>1</v>
      </c>
      <c r="B2" s="88"/>
      <c r="C2" s="88"/>
      <c r="D2" s="88"/>
      <c r="E2" s="88"/>
      <c r="F2" s="88"/>
      <c r="G2" s="89"/>
      <c r="H2" s="2"/>
    </row>
    <row r="3" spans="1:8" ht="14.45" customHeight="1">
      <c r="A3" s="93" t="s">
        <v>292</v>
      </c>
      <c r="B3" s="94"/>
      <c r="C3" s="94"/>
      <c r="D3" s="94"/>
      <c r="E3" s="94"/>
      <c r="F3" s="94"/>
      <c r="G3" s="95"/>
      <c r="H3" s="2"/>
    </row>
    <row r="4" spans="1:8" ht="14.45" customHeight="1">
      <c r="A4" s="93" t="s">
        <v>445</v>
      </c>
      <c r="B4" s="94"/>
      <c r="C4" s="94"/>
      <c r="D4" s="94"/>
      <c r="E4" s="94"/>
      <c r="F4" s="94"/>
      <c r="G4" s="95"/>
      <c r="H4" s="2"/>
    </row>
    <row r="5" spans="1:8" ht="14.45" customHeight="1">
      <c r="A5" s="93" t="s">
        <v>162</v>
      </c>
      <c r="B5" s="94"/>
      <c r="C5" s="94"/>
      <c r="D5" s="94"/>
      <c r="E5" s="94"/>
      <c r="F5" s="94"/>
      <c r="G5" s="95"/>
      <c r="H5" s="2"/>
    </row>
    <row r="6" spans="1:8" ht="14.45" customHeight="1">
      <c r="A6" s="102" t="s">
        <v>4</v>
      </c>
      <c r="B6" s="103"/>
      <c r="C6" s="103"/>
      <c r="D6" s="103"/>
      <c r="E6" s="103"/>
      <c r="F6" s="103"/>
      <c r="G6" s="104"/>
      <c r="H6" s="2"/>
    </row>
    <row r="7" spans="1:8" ht="14.45" customHeight="1">
      <c r="A7" s="110" t="s">
        <v>446</v>
      </c>
      <c r="B7" s="108" t="s">
        <v>294</v>
      </c>
      <c r="C7" s="108"/>
      <c r="D7" s="108"/>
      <c r="E7" s="108"/>
      <c r="F7" s="108"/>
      <c r="G7" s="108" t="s">
        <v>295</v>
      </c>
      <c r="H7" s="2"/>
    </row>
    <row r="8" spans="1:8" ht="30.2" customHeight="1">
      <c r="A8" s="112"/>
      <c r="B8" s="31" t="s">
        <v>296</v>
      </c>
      <c r="C8" s="31" t="s">
        <v>407</v>
      </c>
      <c r="D8" s="31" t="s">
        <v>227</v>
      </c>
      <c r="E8" s="31" t="s">
        <v>181</v>
      </c>
      <c r="F8" s="31" t="s">
        <v>199</v>
      </c>
      <c r="G8" s="108"/>
      <c r="H8" s="2"/>
    </row>
    <row r="9" spans="1:8" ht="15.2" customHeight="1">
      <c r="A9" s="42" t="s">
        <v>447</v>
      </c>
      <c r="B9" s="81">
        <v>198107828</v>
      </c>
      <c r="C9" s="81">
        <v>289.95</v>
      </c>
      <c r="D9" s="81">
        <v>198108117.94999999</v>
      </c>
      <c r="E9" s="81">
        <v>80305757.609999999</v>
      </c>
      <c r="F9" s="81">
        <v>75878230.689999998</v>
      </c>
      <c r="G9" s="81">
        <v>117802360.34</v>
      </c>
      <c r="H9" s="2"/>
    </row>
    <row r="10" spans="1:8" ht="15.2" customHeight="1">
      <c r="A10" s="44" t="s">
        <v>448</v>
      </c>
      <c r="B10" s="82">
        <v>198107828</v>
      </c>
      <c r="C10" s="82">
        <v>289.95</v>
      </c>
      <c r="D10" s="82">
        <v>198108117.94999999</v>
      </c>
      <c r="E10" s="82">
        <v>80305757.609999999</v>
      </c>
      <c r="F10" s="82">
        <v>75878230.689999998</v>
      </c>
      <c r="G10" s="82">
        <v>117802360.34</v>
      </c>
      <c r="H10" s="2"/>
    </row>
    <row r="11" spans="1:8" ht="15.2" customHeight="1">
      <c r="A11" s="44" t="s">
        <v>449</v>
      </c>
      <c r="B11" s="82">
        <v>0</v>
      </c>
      <c r="C11" s="82">
        <v>0</v>
      </c>
      <c r="D11" s="82">
        <v>0</v>
      </c>
      <c r="E11" s="82">
        <v>0</v>
      </c>
      <c r="F11" s="82">
        <v>0</v>
      </c>
      <c r="G11" s="82">
        <v>0</v>
      </c>
      <c r="H11" s="2"/>
    </row>
    <row r="12" spans="1:8" ht="15.2" customHeight="1">
      <c r="A12" s="44" t="s">
        <v>450</v>
      </c>
      <c r="B12" s="82">
        <v>0</v>
      </c>
      <c r="C12" s="82">
        <v>0</v>
      </c>
      <c r="D12" s="82">
        <v>0</v>
      </c>
      <c r="E12" s="82">
        <v>0</v>
      </c>
      <c r="F12" s="82">
        <v>0</v>
      </c>
      <c r="G12" s="82">
        <v>0</v>
      </c>
      <c r="H12" s="2"/>
    </row>
    <row r="13" spans="1:8" ht="15.2" customHeight="1">
      <c r="A13" s="44" t="s">
        <v>451</v>
      </c>
      <c r="B13" s="82">
        <v>0</v>
      </c>
      <c r="C13" s="82">
        <v>0</v>
      </c>
      <c r="D13" s="82">
        <v>0</v>
      </c>
      <c r="E13" s="82">
        <v>0</v>
      </c>
      <c r="F13" s="82">
        <v>0</v>
      </c>
      <c r="G13" s="82">
        <v>0</v>
      </c>
      <c r="H13" s="2"/>
    </row>
    <row r="14" spans="1:8" ht="15.2" customHeight="1">
      <c r="A14" s="44" t="s">
        <v>452</v>
      </c>
      <c r="B14" s="82">
        <v>0</v>
      </c>
      <c r="C14" s="82">
        <v>0</v>
      </c>
      <c r="D14" s="82">
        <v>0</v>
      </c>
      <c r="E14" s="82">
        <v>0</v>
      </c>
      <c r="F14" s="82">
        <v>0</v>
      </c>
      <c r="G14" s="82">
        <v>0</v>
      </c>
      <c r="H14" s="2"/>
    </row>
    <row r="15" spans="1:8" ht="15.2" customHeight="1">
      <c r="A15" s="44" t="s">
        <v>453</v>
      </c>
      <c r="B15" s="82">
        <v>0</v>
      </c>
      <c r="C15" s="82">
        <v>0</v>
      </c>
      <c r="D15" s="82">
        <v>0</v>
      </c>
      <c r="E15" s="82">
        <v>0</v>
      </c>
      <c r="F15" s="82">
        <v>0</v>
      </c>
      <c r="G15" s="82">
        <v>0</v>
      </c>
      <c r="H15" s="2"/>
    </row>
    <row r="16" spans="1:8">
      <c r="A16" s="78" t="s">
        <v>454</v>
      </c>
      <c r="B16" s="82">
        <v>0</v>
      </c>
      <c r="C16" s="82">
        <v>0</v>
      </c>
      <c r="D16" s="82">
        <v>0</v>
      </c>
      <c r="E16" s="82">
        <v>0</v>
      </c>
      <c r="F16" s="82">
        <v>0</v>
      </c>
      <c r="G16" s="82">
        <v>0</v>
      </c>
      <c r="H16" s="2"/>
    </row>
    <row r="17" spans="1:8" ht="15.2" customHeight="1">
      <c r="A17" s="44" t="s">
        <v>455</v>
      </c>
      <c r="B17" s="82">
        <v>0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  <c r="H17" s="2"/>
    </row>
    <row r="18" spans="1:8" ht="14.45" customHeight="1">
      <c r="A18" s="58"/>
      <c r="B18" s="83"/>
      <c r="C18" s="83"/>
      <c r="D18" s="83"/>
      <c r="E18" s="83"/>
      <c r="F18" s="83"/>
      <c r="G18" s="83"/>
      <c r="H18" s="2"/>
    </row>
    <row r="19" spans="1:8" ht="15.2" customHeight="1">
      <c r="A19" s="74" t="s">
        <v>456</v>
      </c>
      <c r="B19" s="84">
        <v>0</v>
      </c>
      <c r="C19" s="84">
        <v>0</v>
      </c>
      <c r="D19" s="84">
        <v>0</v>
      </c>
      <c r="E19" s="84">
        <v>0</v>
      </c>
      <c r="F19" s="84">
        <v>0</v>
      </c>
      <c r="G19" s="84">
        <v>0</v>
      </c>
      <c r="H19" s="2"/>
    </row>
    <row r="20" spans="1:8" ht="15.2" customHeight="1">
      <c r="A20" s="44" t="s">
        <v>448</v>
      </c>
      <c r="B20" s="82">
        <v>0</v>
      </c>
      <c r="C20" s="82">
        <v>0</v>
      </c>
      <c r="D20" s="82">
        <v>0</v>
      </c>
      <c r="E20" s="82">
        <v>0</v>
      </c>
      <c r="F20" s="82">
        <v>0</v>
      </c>
      <c r="G20" s="82">
        <v>0</v>
      </c>
      <c r="H20" s="2"/>
    </row>
    <row r="21" spans="1:8" ht="15.2" customHeight="1">
      <c r="A21" s="44" t="s">
        <v>449</v>
      </c>
      <c r="B21" s="82">
        <v>0</v>
      </c>
      <c r="C21" s="82">
        <v>0</v>
      </c>
      <c r="D21" s="82">
        <v>0</v>
      </c>
      <c r="E21" s="82">
        <v>0</v>
      </c>
      <c r="F21" s="82">
        <v>0</v>
      </c>
      <c r="G21" s="82">
        <v>0</v>
      </c>
      <c r="H21" s="2"/>
    </row>
    <row r="22" spans="1:8" ht="15.2" customHeight="1">
      <c r="A22" s="44" t="s">
        <v>450</v>
      </c>
      <c r="B22" s="82">
        <v>0</v>
      </c>
      <c r="C22" s="82">
        <v>0</v>
      </c>
      <c r="D22" s="82">
        <v>0</v>
      </c>
      <c r="E22" s="82">
        <v>0</v>
      </c>
      <c r="F22" s="82">
        <v>0</v>
      </c>
      <c r="G22" s="82">
        <v>0</v>
      </c>
      <c r="H22" s="2"/>
    </row>
    <row r="23" spans="1:8" ht="15.2" customHeight="1">
      <c r="A23" s="44" t="s">
        <v>451</v>
      </c>
      <c r="B23" s="82">
        <v>0</v>
      </c>
      <c r="C23" s="82">
        <v>0</v>
      </c>
      <c r="D23" s="82">
        <v>0</v>
      </c>
      <c r="E23" s="82">
        <v>0</v>
      </c>
      <c r="F23" s="82">
        <v>0</v>
      </c>
      <c r="G23" s="82">
        <v>0</v>
      </c>
      <c r="H23" s="2"/>
    </row>
    <row r="24" spans="1:8" ht="15.2" customHeight="1">
      <c r="A24" s="44" t="s">
        <v>452</v>
      </c>
      <c r="B24" s="82">
        <v>0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2"/>
    </row>
    <row r="25" spans="1:8" ht="15.2" customHeight="1">
      <c r="A25" s="44" t="s">
        <v>453</v>
      </c>
      <c r="B25" s="82">
        <v>0</v>
      </c>
      <c r="C25" s="82">
        <v>0</v>
      </c>
      <c r="D25" s="82">
        <v>0</v>
      </c>
      <c r="E25" s="82">
        <v>0</v>
      </c>
      <c r="F25" s="82">
        <v>0</v>
      </c>
      <c r="G25" s="82">
        <v>0</v>
      </c>
      <c r="H25" s="2"/>
    </row>
    <row r="26" spans="1:8">
      <c r="A26" s="78" t="s">
        <v>454</v>
      </c>
      <c r="B26" s="82">
        <v>0</v>
      </c>
      <c r="C26" s="82">
        <v>0</v>
      </c>
      <c r="D26" s="82">
        <v>0</v>
      </c>
      <c r="E26" s="82">
        <v>0</v>
      </c>
      <c r="F26" s="82">
        <v>0</v>
      </c>
      <c r="G26" s="82">
        <v>0</v>
      </c>
      <c r="H26" s="2"/>
    </row>
    <row r="27" spans="1:8" ht="15.2" customHeight="1">
      <c r="A27" s="44" t="s">
        <v>455</v>
      </c>
      <c r="B27" s="82">
        <v>0</v>
      </c>
      <c r="C27" s="82">
        <v>0</v>
      </c>
      <c r="D27" s="82">
        <v>0</v>
      </c>
      <c r="E27" s="82">
        <v>0</v>
      </c>
      <c r="F27" s="82">
        <v>0</v>
      </c>
      <c r="G27" s="82">
        <v>0</v>
      </c>
      <c r="H27" s="2"/>
    </row>
    <row r="28" spans="1:8" ht="14.45" customHeight="1">
      <c r="A28" s="58"/>
      <c r="B28" s="83"/>
      <c r="C28" s="83"/>
      <c r="D28" s="83"/>
      <c r="E28" s="83"/>
      <c r="F28" s="83"/>
      <c r="G28" s="83"/>
      <c r="H28" s="2"/>
    </row>
    <row r="29" spans="1:8" ht="15.2" customHeight="1">
      <c r="A29" s="47" t="s">
        <v>457</v>
      </c>
      <c r="B29" s="84">
        <v>198107828</v>
      </c>
      <c r="C29" s="84">
        <v>289.95</v>
      </c>
      <c r="D29" s="84">
        <v>198108117.94999999</v>
      </c>
      <c r="E29" s="84">
        <v>80305757.609999999</v>
      </c>
      <c r="F29" s="84">
        <v>75878230.689999998</v>
      </c>
      <c r="G29" s="84">
        <v>117802360.34</v>
      </c>
      <c r="H29" s="2"/>
    </row>
    <row r="30" spans="1:8" ht="14.45" customHeight="1">
      <c r="A30" s="59"/>
      <c r="B30" s="85"/>
      <c r="C30" s="85"/>
      <c r="D30" s="85"/>
      <c r="E30" s="85"/>
      <c r="F30" s="85"/>
      <c r="G30" s="85"/>
      <c r="H30" s="2"/>
    </row>
    <row r="31" spans="1:8">
      <c r="A31" s="19"/>
      <c r="B31" s="19"/>
      <c r="C31" s="19"/>
      <c r="D31" s="19"/>
      <c r="E31" s="19"/>
      <c r="F31" s="19"/>
      <c r="G31" s="19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35433070866141736" right="0.35433070866141736" top="0.98425196850393704" bottom="0.98425196850393704" header="0.51181102362204722" footer="0.51181102362204722"/>
  <pageSetup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99</vt:i4>
      </vt:variant>
    </vt:vector>
  </HeadingPairs>
  <TitlesOfParts>
    <vt:vector size="108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_lic1</vt:lpstr>
      <vt:lpstr>_tri1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'Formato 5'!Área_de_impresión</vt:lpstr>
      <vt:lpstr>'Formato 6 a)'!Área_de_impresión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ENTE_PUBLICO</vt:lpstr>
      <vt:lpstr>ENTE_PUBLICO_A</vt:lpstr>
      <vt:lpstr>ENTIDAD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  <vt:lpstr>lic</vt:lpstr>
      <vt:lpstr>MONTO1</vt:lpstr>
      <vt:lpstr>MONTO2</vt:lpstr>
      <vt:lpstr>OB_CORTO_PLAZO_FIN_01</vt:lpstr>
      <vt:lpstr>OB_CORTO_PLAZO_FIN_02</vt:lpstr>
      <vt:lpstr>OB_CORTO_PLAZO_FIN_03</vt:lpstr>
      <vt:lpstr>OB_CORTO_PLAZO_FIN_04</vt:lpstr>
      <vt:lpstr>OB_CORTO_PLAZO_FIN_05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  <vt:lpstr>per</vt:lpstr>
      <vt:lpstr>PERIODO_INFORME</vt:lpstr>
      <vt:lpstr>SALDO_PENDIENTE</vt:lpstr>
      <vt:lpstr>'Formato 5'!Títulos_a_imprimir</vt:lpstr>
      <vt:lpstr>'Formato 6 a)'!Títulos_a_imprimir</vt:lpstr>
      <vt:lpstr>tri</vt:lpstr>
      <vt:lpstr>TRIMESTRE</vt:lpstr>
      <vt:lpstr>ULTIMO</vt:lpstr>
      <vt:lpstr>ULTIMO_SALDO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YairT</dc:creator>
  <cp:lastModifiedBy>YairT</cp:lastModifiedBy>
  <cp:lastPrinted>2026-07-09T21:22:30Z</cp:lastPrinted>
  <dcterms:created xsi:type="dcterms:W3CDTF">2026-07-09T20:17:23Z</dcterms:created>
  <dcterms:modified xsi:type="dcterms:W3CDTF">2026-07-09T21:24:00Z</dcterms:modified>
</cp:coreProperties>
</file>